
<file path=[Content_Types].xml><?xml version="1.0" encoding="utf-8"?>
<Types xmlns="http://schemas.openxmlformats.org/package/2006/content-types">
  <Default Extension="bin" ContentType="application/vnd.openxmlformats-officedocument.spreadsheetml.printerSettings"/>
  <Default Extension="png" ContentType="image/png"/>
  <Override PartName="/xl/theme/theme1.xml" ContentType="application/vnd.openxmlformats-officedocument.theme+xml"/>
  <Override PartName="/xl/styles.xml" ContentType="application/vnd.openxmlformats-officedocument.spreadsheetml.styles+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drawings/drawing2.xml" ContentType="application/vnd.openxmlformats-officedocument.drawing+xml"/>
  <Override PartName="/xl/drawings/drawing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drawings/drawing1.xml" ContentType="application/vnd.openxmlformats-officedocument.drawing+xml"/>
  <Override PartName="/xl/worksheets/sheet1.xml" ContentType="application/vnd.openxmlformats-officedocument.spreadsheetml.worksheet+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bookViews>
    <workbookView xWindow="0" yWindow="0" windowWidth="19200" windowHeight="11040"/>
  </bookViews>
  <sheets>
    <sheet name="GİRİŞ " sheetId="4" r:id="rId1"/>
    <sheet name="Risk Değerlendirme Tablosu" sheetId="3" r:id="rId2"/>
    <sheet name="Risk Değerlendirme Analizi" sheetId="1" r:id="rId3"/>
  </sheets>
  <definedNames>
    <definedName name="_xlnm.Print_Area" localSheetId="0">'GİRİŞ '!$A$1:$U$56</definedName>
    <definedName name="_xlnm.Print_Area" localSheetId="1">'Risk Değerlendirme Tablosu'!$A$1:$U$58</definedName>
  </definedNames>
  <calcPr calcId="124519"/>
  <extLst xmlns:x15="http://schemas.microsoft.com/office/spreadsheetml/2010/11/main">
    <ext uri="{140A7094-0E35-4892-8432-C4D2E57EDEB5}">
      <x15:workbookPr chartTrackingRefBase="1"/>
    </ext>
  </extLst>
</workbook>
</file>

<file path=xl/calcChain.xml><?xml version="1.0" encoding="utf-8"?>
<calcChain xmlns="http://schemas.openxmlformats.org/spreadsheetml/2006/main">
  <c r="A1" i="1"/>
  <c r="Q13" i="3"/>
  <c r="R13"/>
  <c r="Q14"/>
  <c r="R14"/>
  <c r="Q15"/>
  <c r="R15"/>
  <c r="J1447" i="1" l="1"/>
  <c r="J1410"/>
  <c r="J1373"/>
  <c r="J1336"/>
  <c r="J1299"/>
  <c r="J1262"/>
  <c r="J1225"/>
  <c r="J1188"/>
  <c r="J1151"/>
  <c r="J1114"/>
  <c r="J1077"/>
  <c r="J1040"/>
  <c r="J1003"/>
  <c r="J966"/>
  <c r="J929"/>
  <c r="J892"/>
  <c r="J855"/>
  <c r="J818"/>
  <c r="J781"/>
  <c r="J744"/>
  <c r="J707"/>
  <c r="J670"/>
  <c r="J633"/>
  <c r="J596"/>
  <c r="J559"/>
  <c r="J522"/>
  <c r="J485"/>
  <c r="J448"/>
  <c r="J411"/>
  <c r="J374"/>
  <c r="J337"/>
  <c r="J300"/>
  <c r="J263"/>
  <c r="J226"/>
  <c r="J189"/>
  <c r="J152"/>
  <c r="J115"/>
  <c r="J78"/>
  <c r="J41"/>
  <c r="E1447"/>
  <c r="E1410"/>
  <c r="E1373"/>
  <c r="E1336"/>
  <c r="E1299"/>
  <c r="E1262"/>
  <c r="E1225"/>
  <c r="E1188"/>
  <c r="E1151"/>
  <c r="E1114"/>
  <c r="E1077"/>
  <c r="E1040"/>
  <c r="E1003"/>
  <c r="E966"/>
  <c r="E929"/>
  <c r="E892"/>
  <c r="E855"/>
  <c r="E818"/>
  <c r="E781"/>
  <c r="E744"/>
  <c r="E707"/>
  <c r="E670"/>
  <c r="E633"/>
  <c r="E596"/>
  <c r="E559"/>
  <c r="E522"/>
  <c r="E485"/>
  <c r="E448"/>
  <c r="E411"/>
  <c r="E374"/>
  <c r="E337"/>
  <c r="E300"/>
  <c r="E263"/>
  <c r="E226"/>
  <c r="E189"/>
  <c r="E152"/>
  <c r="E115"/>
  <c r="E78"/>
  <c r="E41"/>
  <c r="E4"/>
  <c r="J4"/>
  <c r="F1473"/>
  <c r="F1474" s="1"/>
  <c r="A1473"/>
  <c r="A1451"/>
  <c r="L1449"/>
  <c r="K1449"/>
  <c r="I1449"/>
  <c r="G1449"/>
  <c r="C1449"/>
  <c r="A1449"/>
  <c r="B1447"/>
  <c r="M1446"/>
  <c r="F1436"/>
  <c r="F1437" s="1"/>
  <c r="A1436"/>
  <c r="A1414"/>
  <c r="L1412"/>
  <c r="K1412"/>
  <c r="I1412"/>
  <c r="G1412"/>
  <c r="C1412"/>
  <c r="A1412"/>
  <c r="B1410"/>
  <c r="M1409"/>
  <c r="F1399"/>
  <c r="F1400" s="1"/>
  <c r="A1399"/>
  <c r="A1377"/>
  <c r="L1375"/>
  <c r="K1375"/>
  <c r="I1375"/>
  <c r="G1375"/>
  <c r="A1375"/>
  <c r="C1375"/>
  <c r="B1373"/>
  <c r="M1372"/>
  <c r="F1362"/>
  <c r="F1363" s="1"/>
  <c r="A1340"/>
  <c r="N1338"/>
  <c r="M1338"/>
  <c r="L1338"/>
  <c r="K1338"/>
  <c r="I1338"/>
  <c r="G1338"/>
  <c r="C1338"/>
  <c r="A1338"/>
  <c r="B1336"/>
  <c r="M1335"/>
  <c r="F1325"/>
  <c r="F1326" s="1"/>
  <c r="A1303"/>
  <c r="N1301"/>
  <c r="M1301"/>
  <c r="L1301"/>
  <c r="K1301"/>
  <c r="I1301"/>
  <c r="G1301"/>
  <c r="C1301"/>
  <c r="A1301"/>
  <c r="B1299"/>
  <c r="M1298"/>
  <c r="B189" l="1"/>
  <c r="F1288"/>
  <c r="F1289" s="1"/>
  <c r="A1266"/>
  <c r="L1264"/>
  <c r="K1264"/>
  <c r="I1264"/>
  <c r="G1264"/>
  <c r="C1264"/>
  <c r="A1264"/>
  <c r="B1262"/>
  <c r="M1261"/>
  <c r="F1251"/>
  <c r="F1252" s="1"/>
  <c r="A1229"/>
  <c r="L1227"/>
  <c r="K1227"/>
  <c r="I1227"/>
  <c r="G1227"/>
  <c r="C1227"/>
  <c r="A1227"/>
  <c r="B1225"/>
  <c r="M1224"/>
  <c r="F1214"/>
  <c r="F1215" s="1"/>
  <c r="A1192"/>
  <c r="L1190"/>
  <c r="K1190"/>
  <c r="I1190"/>
  <c r="G1190"/>
  <c r="C1190"/>
  <c r="A1190"/>
  <c r="B1188"/>
  <c r="M1187"/>
  <c r="F1177"/>
  <c r="F1178" s="1"/>
  <c r="A1155"/>
  <c r="L1153"/>
  <c r="K1153"/>
  <c r="I1153"/>
  <c r="G1153"/>
  <c r="C1153"/>
  <c r="A1153"/>
  <c r="B1151"/>
  <c r="M1150"/>
  <c r="F1140"/>
  <c r="F1141" s="1"/>
  <c r="A1118"/>
  <c r="L1116"/>
  <c r="K1116"/>
  <c r="I1116"/>
  <c r="G1116"/>
  <c r="C1116"/>
  <c r="A1116"/>
  <c r="B1114"/>
  <c r="M1113"/>
  <c r="Q41" i="3"/>
  <c r="R41"/>
  <c r="Q42"/>
  <c r="R42"/>
  <c r="Q43"/>
  <c r="R43"/>
  <c r="Q44"/>
  <c r="R44"/>
  <c r="Q45"/>
  <c r="R45"/>
  <c r="Q46"/>
  <c r="R46"/>
  <c r="Q47"/>
  <c r="R47"/>
  <c r="Q48"/>
  <c r="R48" s="1"/>
  <c r="Q49"/>
  <c r="R49" s="1"/>
  <c r="Q50"/>
  <c r="R50" s="1"/>
  <c r="J41"/>
  <c r="M1116" i="1" s="1"/>
  <c r="J42" i="3"/>
  <c r="K42" s="1"/>
  <c r="N1153" i="1" s="1"/>
  <c r="J43" i="3"/>
  <c r="M1190" i="1" s="1"/>
  <c r="J44" i="3"/>
  <c r="K44" s="1"/>
  <c r="N1227" i="1" s="1"/>
  <c r="J45" i="3"/>
  <c r="M1264" i="1" s="1"/>
  <c r="J46" i="3"/>
  <c r="K46" s="1"/>
  <c r="J47"/>
  <c r="K47" s="1"/>
  <c r="J48"/>
  <c r="M1375" i="1" s="1"/>
  <c r="K48" i="3"/>
  <c r="N1375" i="1" s="1"/>
  <c r="J49" i="3"/>
  <c r="M1412" i="1" s="1"/>
  <c r="K49" i="3"/>
  <c r="N1412" i="1" s="1"/>
  <c r="J50" i="3"/>
  <c r="M1449" i="1" s="1"/>
  <c r="K50" i="3"/>
  <c r="N1449" i="1" s="1"/>
  <c r="M1153" l="1"/>
  <c r="M1227"/>
  <c r="K45" i="3"/>
  <c r="N1264" i="1" s="1"/>
  <c r="K43" i="3"/>
  <c r="N1190" i="1" s="1"/>
  <c r="K41" i="3"/>
  <c r="N1116" i="1" s="1"/>
  <c r="Q13" i="4"/>
  <c r="R13"/>
  <c r="Q14"/>
  <c r="R14"/>
  <c r="Q15"/>
  <c r="R15"/>
  <c r="Q21"/>
  <c r="R21"/>
  <c r="Q22"/>
  <c r="R22"/>
  <c r="Q23"/>
  <c r="R23"/>
  <c r="Q29"/>
  <c r="R29"/>
  <c r="Q30"/>
  <c r="R30"/>
  <c r="Q31"/>
  <c r="R31"/>
  <c r="Q32"/>
  <c r="R32"/>
  <c r="Q33"/>
  <c r="R33"/>
  <c r="Q34"/>
  <c r="R34"/>
  <c r="Q35"/>
  <c r="R35"/>
  <c r="Q40"/>
  <c r="R40" s="1"/>
  <c r="Q41"/>
  <c r="R41" s="1"/>
  <c r="Q42"/>
  <c r="R42" s="1"/>
  <c r="Q43"/>
  <c r="R43" s="1"/>
  <c r="Q44"/>
  <c r="R44" s="1"/>
  <c r="Q45"/>
  <c r="R45" s="1"/>
  <c r="Q46"/>
  <c r="R46" s="1"/>
  <c r="Q47"/>
  <c r="R47" s="1"/>
  <c r="J44" l="1"/>
  <c r="K44" s="1"/>
  <c r="J43"/>
  <c r="K43" s="1"/>
  <c r="J31"/>
  <c r="K31"/>
  <c r="J42"/>
  <c r="K42"/>
  <c r="K41"/>
  <c r="J41"/>
  <c r="J40"/>
  <c r="K40" s="1"/>
  <c r="J35"/>
  <c r="K35" s="1"/>
  <c r="J34"/>
  <c r="K34" s="1"/>
  <c r="J33"/>
  <c r="K33" s="1"/>
  <c r="J32"/>
  <c r="K32" s="1"/>
  <c r="J30"/>
  <c r="K30" s="1"/>
  <c r="J29"/>
  <c r="K29" s="1"/>
  <c r="J23"/>
  <c r="K23"/>
  <c r="J21"/>
  <c r="K21" s="1"/>
  <c r="Q50"/>
  <c r="R50" s="1"/>
  <c r="J50"/>
  <c r="K50" s="1"/>
  <c r="Q49"/>
  <c r="R49" s="1"/>
  <c r="J49"/>
  <c r="K49" s="1"/>
  <c r="Q48"/>
  <c r="R48" s="1"/>
  <c r="J48"/>
  <c r="K48" s="1"/>
  <c r="J47"/>
  <c r="K47" s="1"/>
  <c r="J46"/>
  <c r="K46" s="1"/>
  <c r="J45"/>
  <c r="K45" s="1"/>
  <c r="Q39"/>
  <c r="R39" s="1"/>
  <c r="J39"/>
  <c r="K39" s="1"/>
  <c r="Q38"/>
  <c r="R38" s="1"/>
  <c r="J38"/>
  <c r="K38" s="1"/>
  <c r="Q37"/>
  <c r="R37" s="1"/>
  <c r="J37"/>
  <c r="K37" s="1"/>
  <c r="Q36"/>
  <c r="R36" s="1"/>
  <c r="J36"/>
  <c r="K36" s="1"/>
  <c r="J22"/>
  <c r="K22" s="1"/>
  <c r="Q28"/>
  <c r="R28" s="1"/>
  <c r="J28"/>
  <c r="K28" s="1"/>
  <c r="Q27"/>
  <c r="R27" s="1"/>
  <c r="J27"/>
  <c r="K27" s="1"/>
  <c r="Q26"/>
  <c r="R26" s="1"/>
  <c r="J26"/>
  <c r="K26" s="1"/>
  <c r="Q24"/>
  <c r="R24" s="1"/>
  <c r="J24"/>
  <c r="K24" s="1"/>
  <c r="Q20"/>
  <c r="R20" s="1"/>
  <c r="J20"/>
  <c r="K20" s="1"/>
  <c r="Q19"/>
  <c r="R19" s="1"/>
  <c r="J19"/>
  <c r="K19" s="1"/>
  <c r="Q18"/>
  <c r="R18" s="1"/>
  <c r="J18"/>
  <c r="K18" s="1"/>
  <c r="Q51"/>
  <c r="R51" s="1"/>
  <c r="J51"/>
  <c r="K51" s="1"/>
  <c r="Q17"/>
  <c r="R17" s="1"/>
  <c r="J17"/>
  <c r="K17" s="1"/>
  <c r="Q16"/>
  <c r="R16" s="1"/>
  <c r="J16"/>
  <c r="K16" s="1"/>
  <c r="J15"/>
  <c r="K15" s="1"/>
  <c r="J14"/>
  <c r="K14" s="1"/>
  <c r="J13"/>
  <c r="K13" s="1"/>
  <c r="Q12"/>
  <c r="R12" s="1"/>
  <c r="J12"/>
  <c r="K12" s="1"/>
  <c r="Q11"/>
  <c r="R11" s="1"/>
  <c r="J11"/>
  <c r="K11" s="1"/>
  <c r="A6"/>
  <c r="F1103" i="1"/>
  <c r="F1104" s="1"/>
  <c r="A1081"/>
  <c r="L1079"/>
  <c r="K1079"/>
  <c r="I1079"/>
  <c r="G1079"/>
  <c r="C1079"/>
  <c r="A1079"/>
  <c r="B1077"/>
  <c r="M1076"/>
  <c r="F1066"/>
  <c r="F1067" s="1"/>
  <c r="A1044"/>
  <c r="L1042"/>
  <c r="K1042"/>
  <c r="I1042"/>
  <c r="G1042"/>
  <c r="C1042"/>
  <c r="A1042"/>
  <c r="B1040"/>
  <c r="M1039"/>
  <c r="F1029"/>
  <c r="F1030" s="1"/>
  <c r="A1007"/>
  <c r="L1005"/>
  <c r="K1005"/>
  <c r="I1005"/>
  <c r="G1005"/>
  <c r="C1005"/>
  <c r="A1005"/>
  <c r="B1003"/>
  <c r="M1002"/>
  <c r="F992"/>
  <c r="F993" s="1"/>
  <c r="A970"/>
  <c r="L968"/>
  <c r="K968"/>
  <c r="I968"/>
  <c r="G968"/>
  <c r="C968"/>
  <c r="A968"/>
  <c r="B966"/>
  <c r="M965"/>
  <c r="F955"/>
  <c r="F956" s="1"/>
  <c r="A933"/>
  <c r="L931"/>
  <c r="K931"/>
  <c r="I931"/>
  <c r="G931"/>
  <c r="C931"/>
  <c r="A931"/>
  <c r="B929"/>
  <c r="M928"/>
  <c r="F918"/>
  <c r="F919" s="1"/>
  <c r="A896"/>
  <c r="L894"/>
  <c r="K894"/>
  <c r="I894"/>
  <c r="G894"/>
  <c r="C894"/>
  <c r="A894"/>
  <c r="B892"/>
  <c r="M891"/>
  <c r="F881"/>
  <c r="F882" s="1"/>
  <c r="A859"/>
  <c r="L857"/>
  <c r="K857"/>
  <c r="I857"/>
  <c r="G857"/>
  <c r="C857"/>
  <c r="A857"/>
  <c r="B855"/>
  <c r="M854"/>
  <c r="F844"/>
  <c r="F845" s="1"/>
  <c r="A822"/>
  <c r="L820"/>
  <c r="K820"/>
  <c r="I820"/>
  <c r="G820"/>
  <c r="C820"/>
  <c r="A820"/>
  <c r="B818"/>
  <c r="M817"/>
  <c r="F807"/>
  <c r="F808" s="1"/>
  <c r="A785"/>
  <c r="L783"/>
  <c r="K783"/>
  <c r="I783"/>
  <c r="G783"/>
  <c r="C783"/>
  <c r="A783"/>
  <c r="B781"/>
  <c r="M780"/>
  <c r="F770"/>
  <c r="F771" s="1"/>
  <c r="A748"/>
  <c r="L746"/>
  <c r="K746"/>
  <c r="I746"/>
  <c r="G746"/>
  <c r="C746"/>
  <c r="A746"/>
  <c r="B744"/>
  <c r="M743"/>
  <c r="F733"/>
  <c r="F734" s="1"/>
  <c r="A711"/>
  <c r="K709"/>
  <c r="L709"/>
  <c r="I709"/>
  <c r="G709"/>
  <c r="C709"/>
  <c r="A709"/>
  <c r="B707"/>
  <c r="M706"/>
  <c r="F696"/>
  <c r="F697" s="1"/>
  <c r="A674"/>
  <c r="L672"/>
  <c r="K672"/>
  <c r="I672"/>
  <c r="G672"/>
  <c r="C672"/>
  <c r="A672"/>
  <c r="B670"/>
  <c r="M669"/>
  <c r="F659"/>
  <c r="F660" s="1"/>
  <c r="A637"/>
  <c r="L635"/>
  <c r="K635"/>
  <c r="I635"/>
  <c r="G635"/>
  <c r="C635"/>
  <c r="A635"/>
  <c r="B633"/>
  <c r="M632"/>
  <c r="F622"/>
  <c r="F623" s="1"/>
  <c r="A600"/>
  <c r="L598"/>
  <c r="K598"/>
  <c r="I598"/>
  <c r="G598"/>
  <c r="C598"/>
  <c r="A598"/>
  <c r="B596"/>
  <c r="M595"/>
  <c r="F585"/>
  <c r="F586" s="1"/>
  <c r="A563"/>
  <c r="L561"/>
  <c r="K561"/>
  <c r="I561"/>
  <c r="G561"/>
  <c r="C561"/>
  <c r="A561"/>
  <c r="B559"/>
  <c r="M558"/>
  <c r="F548"/>
  <c r="F549" s="1"/>
  <c r="A526"/>
  <c r="L524"/>
  <c r="K524"/>
  <c r="I524"/>
  <c r="G524"/>
  <c r="C524"/>
  <c r="A524"/>
  <c r="B522"/>
  <c r="M521"/>
  <c r="F511"/>
  <c r="F512" s="1"/>
  <c r="A489"/>
  <c r="L487"/>
  <c r="K487"/>
  <c r="I487"/>
  <c r="G487"/>
  <c r="C487"/>
  <c r="A487"/>
  <c r="B485"/>
  <c r="M484"/>
  <c r="F474"/>
  <c r="F475" s="1"/>
  <c r="A452"/>
  <c r="N450"/>
  <c r="M450"/>
  <c r="L450"/>
  <c r="K450"/>
  <c r="I450"/>
  <c r="G450"/>
  <c r="C450"/>
  <c r="A450"/>
  <c r="B448"/>
  <c r="M447"/>
  <c r="F437"/>
  <c r="F438" s="1"/>
  <c r="A415"/>
  <c r="L413"/>
  <c r="K413"/>
  <c r="I413"/>
  <c r="G413"/>
  <c r="C413"/>
  <c r="A413"/>
  <c r="B411"/>
  <c r="M410"/>
  <c r="F400"/>
  <c r="F401" s="1"/>
  <c r="A378"/>
  <c r="L376"/>
  <c r="K376"/>
  <c r="I376"/>
  <c r="G376"/>
  <c r="C376"/>
  <c r="A376"/>
  <c r="B374"/>
  <c r="M373"/>
  <c r="F363" l="1"/>
  <c r="F364" s="1"/>
  <c r="A341"/>
  <c r="L339"/>
  <c r="K339"/>
  <c r="I339"/>
  <c r="G339"/>
  <c r="C339"/>
  <c r="A339"/>
  <c r="B337"/>
  <c r="M336"/>
  <c r="F326"/>
  <c r="F327" s="1"/>
  <c r="A304"/>
  <c r="M302"/>
  <c r="L302"/>
  <c r="K302"/>
  <c r="I302"/>
  <c r="G302"/>
  <c r="C302"/>
  <c r="A302"/>
  <c r="B300"/>
  <c r="M299"/>
  <c r="F289"/>
  <c r="F290" s="1"/>
  <c r="A267"/>
  <c r="L265"/>
  <c r="K265"/>
  <c r="I265"/>
  <c r="G265"/>
  <c r="C265"/>
  <c r="A265"/>
  <c r="B263"/>
  <c r="M262"/>
  <c r="F252"/>
  <c r="F253" s="1"/>
  <c r="A230"/>
  <c r="M228"/>
  <c r="L228"/>
  <c r="K228"/>
  <c r="I228"/>
  <c r="G228"/>
  <c r="C228"/>
  <c r="A228"/>
  <c r="B226"/>
  <c r="M225"/>
  <c r="F215"/>
  <c r="F216" s="1"/>
  <c r="A193"/>
  <c r="L191"/>
  <c r="K191"/>
  <c r="I191"/>
  <c r="G191"/>
  <c r="C191"/>
  <c r="A191"/>
  <c r="M188"/>
  <c r="F178"/>
  <c r="F179" s="1"/>
  <c r="A156"/>
  <c r="M154"/>
  <c r="L154"/>
  <c r="K154"/>
  <c r="I154"/>
  <c r="G154"/>
  <c r="C154"/>
  <c r="A154"/>
  <c r="B152"/>
  <c r="M151"/>
  <c r="F141"/>
  <c r="F142" s="1"/>
  <c r="A119"/>
  <c r="L117"/>
  <c r="K117"/>
  <c r="I117"/>
  <c r="G117"/>
  <c r="C117"/>
  <c r="A117"/>
  <c r="B115"/>
  <c r="M114"/>
  <c r="F104"/>
  <c r="F105" s="1"/>
  <c r="A82"/>
  <c r="M80"/>
  <c r="L80"/>
  <c r="K80"/>
  <c r="I80"/>
  <c r="G80"/>
  <c r="C80"/>
  <c r="A80"/>
  <c r="B78"/>
  <c r="M77"/>
  <c r="F67"/>
  <c r="F68" s="1"/>
  <c r="A45"/>
  <c r="M40"/>
  <c r="M43"/>
  <c r="K43"/>
  <c r="L43"/>
  <c r="I43"/>
  <c r="G43"/>
  <c r="C43"/>
  <c r="A43"/>
  <c r="B41"/>
  <c r="J37"/>
  <c r="J36"/>
  <c r="J35"/>
  <c r="J34"/>
  <c r="J33"/>
  <c r="F30"/>
  <c r="F31" s="1"/>
  <c r="A8"/>
  <c r="I6"/>
  <c r="G6"/>
  <c r="C6"/>
  <c r="A6"/>
  <c r="B4"/>
  <c r="L6"/>
  <c r="K6"/>
  <c r="M3"/>
  <c r="K3"/>
  <c r="Q40" i="3"/>
  <c r="R40" s="1"/>
  <c r="J40"/>
  <c r="R39"/>
  <c r="Q39"/>
  <c r="J39"/>
  <c r="M1042" i="1" s="1"/>
  <c r="R38" i="3"/>
  <c r="Q38"/>
  <c r="J38"/>
  <c r="M1005" i="1" s="1"/>
  <c r="R37" i="3"/>
  <c r="Q37"/>
  <c r="J37"/>
  <c r="M968" i="1" s="1"/>
  <c r="R36" i="3"/>
  <c r="Q36"/>
  <c r="J36"/>
  <c r="R35"/>
  <c r="Q35"/>
  <c r="K35"/>
  <c r="N894" i="1" s="1"/>
  <c r="J35" i="3"/>
  <c r="M894" i="1" s="1"/>
  <c r="R34" i="3"/>
  <c r="Q34"/>
  <c r="K34"/>
  <c r="N857" i="1" s="1"/>
  <c r="J34" i="3"/>
  <c r="M857" i="1" s="1"/>
  <c r="R33" i="3"/>
  <c r="Q33"/>
  <c r="K33"/>
  <c r="N820" i="1" s="1"/>
  <c r="J33" i="3"/>
  <c r="M820" i="1" s="1"/>
  <c r="R32" i="3"/>
  <c r="Q32"/>
  <c r="K32"/>
  <c r="N783" i="1" s="1"/>
  <c r="J32" i="3"/>
  <c r="M783" i="1" s="1"/>
  <c r="R31" i="3"/>
  <c r="Q31"/>
  <c r="K31"/>
  <c r="N746" i="1" s="1"/>
  <c r="J31" i="3"/>
  <c r="M746" i="1" s="1"/>
  <c r="R30" i="3"/>
  <c r="Q30"/>
  <c r="K30"/>
  <c r="N709" i="1" s="1"/>
  <c r="J30" i="3"/>
  <c r="M709" i="1" s="1"/>
  <c r="R29" i="3"/>
  <c r="Q29"/>
  <c r="K29"/>
  <c r="N672" i="1" s="1"/>
  <c r="J29" i="3"/>
  <c r="M672" i="1" s="1"/>
  <c r="R28" i="3"/>
  <c r="Q28"/>
  <c r="K28"/>
  <c r="N635" i="1" s="1"/>
  <c r="J28" i="3"/>
  <c r="M635" i="1" s="1"/>
  <c r="R27" i="3"/>
  <c r="Q27"/>
  <c r="K27"/>
  <c r="N598" i="1" s="1"/>
  <c r="J27" i="3"/>
  <c r="M598" i="1" s="1"/>
  <c r="R26" i="3"/>
  <c r="Q26"/>
  <c r="K26"/>
  <c r="N561" i="1" s="1"/>
  <c r="J26" i="3"/>
  <c r="M561" i="1" s="1"/>
  <c r="R25" i="3"/>
  <c r="Q25"/>
  <c r="K25"/>
  <c r="N524" i="1" s="1"/>
  <c r="J25" i="3"/>
  <c r="M524" i="1" s="1"/>
  <c r="R24" i="3"/>
  <c r="Q24"/>
  <c r="K24"/>
  <c r="N487" i="1" s="1"/>
  <c r="J24" i="3"/>
  <c r="M487" i="1" s="1"/>
  <c r="R22" i="3"/>
  <c r="Q22"/>
  <c r="K22"/>
  <c r="N413" i="1" s="1"/>
  <c r="J22" i="3"/>
  <c r="M413" i="1" s="1"/>
  <c r="R21" i="3"/>
  <c r="Q21"/>
  <c r="K21"/>
  <c r="N376" i="1" s="1"/>
  <c r="J21" i="3"/>
  <c r="M376" i="1" s="1"/>
  <c r="R20" i="3"/>
  <c r="Q20"/>
  <c r="K20"/>
  <c r="N339" i="1" s="1"/>
  <c r="J20" i="3"/>
  <c r="M339" i="1" s="1"/>
  <c r="R19" i="3"/>
  <c r="Q19"/>
  <c r="K19"/>
  <c r="N302" i="1" s="1"/>
  <c r="J19" i="3"/>
  <c r="R18"/>
  <c r="Q18"/>
  <c r="K18"/>
  <c r="N265" i="1" s="1"/>
  <c r="J18" i="3"/>
  <c r="M265" i="1" s="1"/>
  <c r="R17" i="3"/>
  <c r="Q17"/>
  <c r="K17"/>
  <c r="N228" i="1" s="1"/>
  <c r="J17" i="3"/>
  <c r="R16"/>
  <c r="Q16"/>
  <c r="K16"/>
  <c r="N191" i="1" s="1"/>
  <c r="J16" i="3"/>
  <c r="M191" i="1" s="1"/>
  <c r="K15" i="3"/>
  <c r="N154" i="1" s="1"/>
  <c r="J15" i="3"/>
  <c r="K14"/>
  <c r="N117" i="1" s="1"/>
  <c r="J14" i="3"/>
  <c r="M117" i="1" s="1"/>
  <c r="K13" i="3"/>
  <c r="N80" i="1" s="1"/>
  <c r="J13" i="3"/>
  <c r="R12"/>
  <c r="Q12"/>
  <c r="K12"/>
  <c r="N43" i="1" s="1"/>
  <c r="J12" i="3"/>
  <c r="R11"/>
  <c r="Q11"/>
  <c r="J11"/>
  <c r="M6" i="1" s="1"/>
  <c r="A1444" l="1"/>
  <c r="A1370"/>
  <c r="A1296"/>
  <c r="A1407"/>
  <c r="A1333"/>
  <c r="J1476"/>
  <c r="J1402"/>
  <c r="J1328"/>
  <c r="J1439"/>
  <c r="J1365"/>
  <c r="J1478"/>
  <c r="J1404"/>
  <c r="J1330"/>
  <c r="J1441"/>
  <c r="J1367"/>
  <c r="J1480"/>
  <c r="J1406"/>
  <c r="J1332"/>
  <c r="J1443"/>
  <c r="J1369"/>
  <c r="K1409"/>
  <c r="K1335"/>
  <c r="K1446"/>
  <c r="K1372"/>
  <c r="K1298"/>
  <c r="J1440"/>
  <c r="J1366"/>
  <c r="J1477"/>
  <c r="J1403"/>
  <c r="J1329"/>
  <c r="J369"/>
  <c r="J1442"/>
  <c r="J1368"/>
  <c r="J1479"/>
  <c r="J1405"/>
  <c r="J1331"/>
  <c r="K40" i="3"/>
  <c r="N1079" i="1" s="1"/>
  <c r="M1079"/>
  <c r="K36" i="3"/>
  <c r="N931" i="1" s="1"/>
  <c r="M931"/>
  <c r="K37" i="3"/>
  <c r="N968" i="1" s="1"/>
  <c r="K38" i="3"/>
  <c r="N1005" i="1" s="1"/>
  <c r="K39" i="3"/>
  <c r="N1042" i="1" s="1"/>
  <c r="K40"/>
  <c r="K1113"/>
  <c r="K1261"/>
  <c r="K1224"/>
  <c r="K1187"/>
  <c r="K1150"/>
  <c r="K1039"/>
  <c r="K965"/>
  <c r="K891"/>
  <c r="K854"/>
  <c r="K780"/>
  <c r="K706"/>
  <c r="K669"/>
  <c r="K595"/>
  <c r="K521"/>
  <c r="K447"/>
  <c r="K373"/>
  <c r="K1076"/>
  <c r="K1002"/>
  <c r="K817"/>
  <c r="K558"/>
  <c r="K410"/>
  <c r="K743"/>
  <c r="K632"/>
  <c r="K484"/>
  <c r="K928"/>
  <c r="J71"/>
  <c r="J1292"/>
  <c r="J1255"/>
  <c r="J1218"/>
  <c r="J1181"/>
  <c r="J1144"/>
  <c r="J1070"/>
  <c r="J996"/>
  <c r="J922"/>
  <c r="J885"/>
  <c r="J811"/>
  <c r="J737"/>
  <c r="J700"/>
  <c r="J626"/>
  <c r="J552"/>
  <c r="J478"/>
  <c r="J404"/>
  <c r="J1107"/>
  <c r="J1033"/>
  <c r="J959"/>
  <c r="J774"/>
  <c r="J663"/>
  <c r="J515"/>
  <c r="J848"/>
  <c r="J589"/>
  <c r="J441"/>
  <c r="A38"/>
  <c r="A1259"/>
  <c r="A1222"/>
  <c r="A1185"/>
  <c r="A1148"/>
  <c r="A1111"/>
  <c r="A1074"/>
  <c r="A1000"/>
  <c r="A926"/>
  <c r="A815"/>
  <c r="A741"/>
  <c r="A630"/>
  <c r="A556"/>
  <c r="A482"/>
  <c r="A408"/>
  <c r="A1037"/>
  <c r="A963"/>
  <c r="A778"/>
  <c r="A667"/>
  <c r="A519"/>
  <c r="A371"/>
  <c r="A852"/>
  <c r="A704"/>
  <c r="A593"/>
  <c r="A445"/>
  <c r="A889"/>
  <c r="J70"/>
  <c r="J1291"/>
  <c r="J1254"/>
  <c r="J1217"/>
  <c r="J1180"/>
  <c r="J1143"/>
  <c r="J1106"/>
  <c r="J1032"/>
  <c r="J958"/>
  <c r="J847"/>
  <c r="J773"/>
  <c r="J662"/>
  <c r="J588"/>
  <c r="J514"/>
  <c r="J440"/>
  <c r="J1069"/>
  <c r="J995"/>
  <c r="J884"/>
  <c r="J736"/>
  <c r="J625"/>
  <c r="J477"/>
  <c r="J921"/>
  <c r="J810"/>
  <c r="J699"/>
  <c r="J551"/>
  <c r="J403"/>
  <c r="J72"/>
  <c r="J1293"/>
  <c r="J1256"/>
  <c r="J1219"/>
  <c r="J1182"/>
  <c r="J1145"/>
  <c r="J1108"/>
  <c r="J1034"/>
  <c r="J960"/>
  <c r="J849"/>
  <c r="J775"/>
  <c r="J664"/>
  <c r="J590"/>
  <c r="J516"/>
  <c r="J442"/>
  <c r="J1071"/>
  <c r="J997"/>
  <c r="J812"/>
  <c r="J701"/>
  <c r="J553"/>
  <c r="J405"/>
  <c r="J886"/>
  <c r="J738"/>
  <c r="J627"/>
  <c r="J479"/>
  <c r="J923"/>
  <c r="J74"/>
  <c r="J1295"/>
  <c r="J1258"/>
  <c r="J1221"/>
  <c r="J1184"/>
  <c r="J1147"/>
  <c r="J1110"/>
  <c r="J1036"/>
  <c r="J962"/>
  <c r="J851"/>
  <c r="J777"/>
  <c r="J666"/>
  <c r="J592"/>
  <c r="J518"/>
  <c r="J444"/>
  <c r="J1073"/>
  <c r="J999"/>
  <c r="J888"/>
  <c r="J740"/>
  <c r="J629"/>
  <c r="J481"/>
  <c r="J925"/>
  <c r="J814"/>
  <c r="J703"/>
  <c r="J555"/>
  <c r="J407"/>
  <c r="K114"/>
  <c r="J147"/>
  <c r="A223"/>
  <c r="J255"/>
  <c r="J257"/>
  <c r="J259"/>
  <c r="K262"/>
  <c r="J293"/>
  <c r="J295"/>
  <c r="A297"/>
  <c r="J329"/>
  <c r="J331"/>
  <c r="J333"/>
  <c r="K336"/>
  <c r="J367"/>
  <c r="J73"/>
  <c r="J1294"/>
  <c r="J1257"/>
  <c r="J1220"/>
  <c r="J1183"/>
  <c r="J1146"/>
  <c r="J1072"/>
  <c r="J998"/>
  <c r="J924"/>
  <c r="J887"/>
  <c r="J813"/>
  <c r="J739"/>
  <c r="J702"/>
  <c r="J628"/>
  <c r="J554"/>
  <c r="J480"/>
  <c r="J406"/>
  <c r="J1109"/>
  <c r="J1035"/>
  <c r="J961"/>
  <c r="J850"/>
  <c r="J591"/>
  <c r="J443"/>
  <c r="J776"/>
  <c r="J665"/>
  <c r="J517"/>
  <c r="J145"/>
  <c r="K188"/>
  <c r="K225"/>
  <c r="J256"/>
  <c r="J258"/>
  <c r="A260"/>
  <c r="J292"/>
  <c r="J294"/>
  <c r="J296"/>
  <c r="K299"/>
  <c r="J330"/>
  <c r="J332"/>
  <c r="A334"/>
  <c r="J366"/>
  <c r="J368"/>
  <c r="J370"/>
  <c r="A75"/>
  <c r="J107"/>
  <c r="J109"/>
  <c r="J111"/>
  <c r="A149"/>
  <c r="J181"/>
  <c r="J183"/>
  <c r="J185"/>
  <c r="J218"/>
  <c r="J220"/>
  <c r="J222"/>
  <c r="K77"/>
  <c r="J108"/>
  <c r="J110"/>
  <c r="A112"/>
  <c r="J144"/>
  <c r="J146"/>
  <c r="J148"/>
  <c r="K151"/>
  <c r="J182"/>
  <c r="J184"/>
  <c r="A186"/>
  <c r="J219"/>
  <c r="J221"/>
  <c r="K11" i="3"/>
  <c r="N6" i="1" s="1"/>
</calcChain>
</file>

<file path=xl/sharedStrings.xml><?xml version="1.0" encoding="utf-8"?>
<sst xmlns="http://schemas.openxmlformats.org/spreadsheetml/2006/main" count="1945" uniqueCount="267">
  <si>
    <t>RİSK DEĞERLENDİRME ANALİZİ</t>
  </si>
  <si>
    <t>GÜNCELLENME TARİHİ</t>
  </si>
  <si>
    <t>RİSK NUMARASI</t>
  </si>
  <si>
    <t>BÖLÜM</t>
  </si>
  <si>
    <t>KAZAN DAİRESİ</t>
  </si>
  <si>
    <t>FAALİYET</t>
  </si>
  <si>
    <t>ETKİLENECEK KİŞİLER</t>
  </si>
  <si>
    <t>GENEL RİSK PUANLAMASI</t>
  </si>
  <si>
    <t>TEHLİKE KAYNAĞI</t>
  </si>
  <si>
    <t>TEHLİKE</t>
  </si>
  <si>
    <t>RİSK</t>
  </si>
  <si>
    <t>SONUÇ</t>
  </si>
  <si>
    <t>OLASILIK</t>
  </si>
  <si>
    <t>ŞİDDETİ</t>
  </si>
  <si>
    <t>RİSK SKORU</t>
  </si>
  <si>
    <t>ÖNEM DERECESİ</t>
  </si>
  <si>
    <t>Kazan ve baca temizliği</t>
  </si>
  <si>
    <t>Kazanın bakımının, Bacaların temizliği ve kontrolünün periyodik olarak yapılmaması</t>
  </si>
  <si>
    <t>Kazan arızalanabilir ve baca tıkanabilir</t>
  </si>
  <si>
    <t>Yaralanma,Uzuv kaybı,  Ölüm, Maddi kayıp</t>
  </si>
  <si>
    <t>ALINMASI GEREKEN ÖNLEMLER</t>
  </si>
  <si>
    <t>MEVCUT DURUM / ÖNLEM ÖRNEĞİ</t>
  </si>
  <si>
    <t>MEVCUT KONTROL ÖNLEMLERİ / DÜZELTİCİ ÖNLEYİCİ FAALİYETLER</t>
  </si>
  <si>
    <t>ÖNLEM ALINDIKTAN SONRAKİ DURUM</t>
  </si>
  <si>
    <t>SORUMLU PERSONEL / BÖLÜM</t>
  </si>
  <si>
    <t>TAMAMLANMA TARİHİ</t>
  </si>
  <si>
    <t>ŞİDDET</t>
  </si>
  <si>
    <t>İNDİRGENEN RİSK SKORU</t>
  </si>
  <si>
    <t>RİSK DEĞERLENDİRME ANALİZİNİN TEKRARLANACAĞI TARİH</t>
  </si>
  <si>
    <t>RİSK DEĞERLENDİRME EKİBİ (AD/SOYAD/GÖREV/BÖLÜM)</t>
  </si>
  <si>
    <t>İMZA</t>
  </si>
  <si>
    <t>R.D.: Risk Derecelendirmesi</t>
  </si>
  <si>
    <t>1: Önemsiz Risk;  2≤ R.D.≤6: Düşük Risk;  8≤ R.D.≤ 12: Orta;  16≤ R.D.≤ 20: Yüksek; 25:Tolere Edilemez Risk</t>
  </si>
  <si>
    <t>İşyerinin Ünvanı</t>
  </si>
  <si>
    <t>RİSK DEĞERLENDİRME TABLOSU</t>
  </si>
  <si>
    <t>Gerçekleştirme Tarihi</t>
  </si>
  <si>
    <t>Kurum 
Logosu</t>
  </si>
  <si>
    <t>İşyerinin Adresi</t>
  </si>
  <si>
    <t>Geçerlilik Tarihi</t>
  </si>
  <si>
    <t>(Risk değerlendirmesini yapan kişilerin İsim ve Ünvanları)</t>
  </si>
  <si>
    <t>İşyerinin Adı</t>
  </si>
  <si>
    <t>Revizyon Tarihi</t>
  </si>
  <si>
    <t>Risk No</t>
  </si>
  <si>
    <t>Bölüm / Birim</t>
  </si>
  <si>
    <t>Tehlike Kaynağı</t>
  </si>
  <si>
    <t>Tehlike</t>
  </si>
  <si>
    <t>Tespit Edilen Risk</t>
  </si>
  <si>
    <t>Sonuç</t>
  </si>
  <si>
    <t>Mevcut Kontrol Önlemleri</t>
  </si>
  <si>
    <t>Riskin Derecelendirilmesi</t>
  </si>
  <si>
    <t>Alınması Gereken Önlemler</t>
  </si>
  <si>
    <t xml:space="preserve">Sorumlu Personel </t>
  </si>
  <si>
    <t>Termin
(GG.AA.YYYY)</t>
  </si>
  <si>
    <t>Tedbirler Sonrası Riskin Derecelendirilmesi</t>
  </si>
  <si>
    <t>Açıklamalar</t>
  </si>
  <si>
    <t>Olasılık(1-5)</t>
  </si>
  <si>
    <t>Şiddet(1-5)</t>
  </si>
  <si>
    <t>Risk Puanı(R= O * Ş)</t>
  </si>
  <si>
    <t>Önem Derecesi</t>
  </si>
  <si>
    <t>Yok</t>
  </si>
  <si>
    <t>Kazanların bakımı ve bacaların temizlik ve kontrolü periyodik olarak düzenli olarak yetkili kişi/kuruluşlarla yapılacaktır. Periyodik bakım kartı oluşturulacaktır.</t>
  </si>
  <si>
    <t>Yangın Söndürücü Tüplerinin olmaması</t>
  </si>
  <si>
    <t>Yangın  müdahale edememe</t>
  </si>
  <si>
    <t>Yangın</t>
  </si>
  <si>
    <t>Yaralanma, Ölüm, Maddi Kayıp</t>
  </si>
  <si>
    <t>Kazan dairesinde yangın tüpü bulundurulmalı ve yangın tüpü yerden 90 cm. yüksekte asılmalıdır.</t>
  </si>
  <si>
    <t>Boya kutuları</t>
  </si>
  <si>
    <t>Kazan dairesinde bulunan boya kutularının tutuşması</t>
  </si>
  <si>
    <t>Kazan dairesinde bulunan boya kutuları derhal kazan dairesinden çıkarılmalı, kazan dairesinde kolay alevlenen boya, tiner vb. maddeler asla bulundurulmamalıdır.</t>
  </si>
  <si>
    <t>Gereksiz malzeme</t>
  </si>
  <si>
    <t>Kazan dairesinde bulunan gereksiz malzemeein tutuşması</t>
  </si>
  <si>
    <t>Kazan dairesinde bulunan gereksiz malzemeler derhal kazan dairesinden çıkarılmalıdır.</t>
  </si>
  <si>
    <t>Tavandan geçen elektrik kablosu</t>
  </si>
  <si>
    <t>Kazanın üzerinden geçen elektrik kablosunun tutuşması</t>
  </si>
  <si>
    <t>Kazan dairesinde tavanından elektrik kablosu iptal edilerek duvardan çekilmeli, mümkünse exproof malzemeden olmalıdır.</t>
  </si>
  <si>
    <t>DEPO</t>
  </si>
  <si>
    <t xml:space="preserve">Elektrik </t>
  </si>
  <si>
    <t>Yangın çıkabilir</t>
  </si>
  <si>
    <t xml:space="preserve">Yaralanma, Ölüm </t>
  </si>
  <si>
    <t>Elektrik panolarının Önünde Yalıtkan Malzeme Olmaması</t>
  </si>
  <si>
    <t>Elektrik panolarının Önünde Yalıtkan Malzeme Olmaması sonucu elektrik çarpması</t>
  </si>
  <si>
    <t xml:space="preserve">Elektrik Çarpması, Ölüm </t>
  </si>
  <si>
    <t>Elektrik panosuna müdahelede bulunacak personelin herhangi bir kaçak durumunda elektrik çarpmasından korunması amacıyla yalıtkan bir malzeme üzerinde müdahele etmesi sağlanmalıdır.</t>
  </si>
  <si>
    <t>YANGIN MERDİVENLERİ</t>
  </si>
  <si>
    <t>Merdivenlerde malzeme olması</t>
  </si>
  <si>
    <t>Yangın merdiveni basamaklarının kenarına bırakılan malzemeler</t>
  </si>
  <si>
    <t>Yangın merdiveninin basamaklarının geçişi engelleyecek şekilde malzeme ile dolu olması sonucu acil durumlarda kullanılamaması</t>
  </si>
  <si>
    <t>Yaralanma, Ölüm</t>
  </si>
  <si>
    <t xml:space="preserve">Yangın merdiveni basamaklarında geçişi zorlaştıracak malzemeler bulunmayacaktır.
</t>
  </si>
  <si>
    <t>KORİDOR</t>
  </si>
  <si>
    <t>Acil çıkış yönlendirme levhaları</t>
  </si>
  <si>
    <t>Acil çıkış kapısının bulunamaması</t>
  </si>
  <si>
    <t>Yaralanma, birden fazla ölüm</t>
  </si>
  <si>
    <t>Acil çıkış kapıları</t>
  </si>
  <si>
    <t>Acil durumlarda çıkış kapısının açılamaması</t>
  </si>
  <si>
    <t>Acil çıkış kapılarının belli olmaması</t>
  </si>
  <si>
    <t>Acil çıkış kapılarının fark edilememesi</t>
  </si>
  <si>
    <t>Acil çıkış kapılarının üzerine 23/12/2003 tarihli ve 25325 sayılı Resmî Gazete’de yayımlanan Güvenlik ve Sağlık İşaretleri Yönetmeliğine uygun şekilde işaretlenmelidir.</t>
  </si>
  <si>
    <t>Kablolar</t>
  </si>
  <si>
    <t>Açıktaki kablolar</t>
  </si>
  <si>
    <t>Açıkta kablolara takılma, düşme</t>
  </si>
  <si>
    <t>Yaralanma, Maddi Kayıp</t>
  </si>
  <si>
    <t>Açıkta bulunan kabloları çalışanların ve orada bulunanların takılıp düşmeyeceği şekilde sabitlenmesi ve kanal içine alınmalıdır.</t>
  </si>
  <si>
    <t>SINIFLAR</t>
  </si>
  <si>
    <t>Dolapların Üzerindeki Eşyalar</t>
  </si>
  <si>
    <t xml:space="preserve">Dolapların üzerindeki eşyaların düşmesi </t>
  </si>
  <si>
    <t>Büro ve sınıflardaki dolapların üzerine düzensiz eşya konulması</t>
  </si>
  <si>
    <t>Yaralanma</t>
  </si>
  <si>
    <t>Düşük</t>
  </si>
  <si>
    <t>Büro ve sınıflardaki dolapların üzerine konan malzemeler düşmeleri önlenecek şekilde düzenli bir şekilde konulacaktır. Mümkünse daha uygun bir yere konulmalıdır</t>
  </si>
  <si>
    <t>?</t>
  </si>
  <si>
    <t>Dolaplar</t>
  </si>
  <si>
    <t xml:space="preserve">Dolaplar ve raf sistemlerinin düşmesi </t>
  </si>
  <si>
    <t>Büro ve sınıf ortamındaki dolapların ve rafların duvara sabitlenmemesinden kaynaklı tehlikeler (olası bir doğal afette düşme devrilme tehlikesi vb.)</t>
  </si>
  <si>
    <t>Büro  ve sınıflardaki  dolaplar ve raf sistemleri duvara güvenli bir şekilde sabitlenecektır.</t>
  </si>
  <si>
    <t>Prizler</t>
  </si>
  <si>
    <t xml:space="preserve">Yaralanma </t>
  </si>
  <si>
    <t>Çocuklar ve personel için tehlike arz eden durumlar düzeltilecek alçakta bulunan prizler kapaklı olacak.</t>
  </si>
  <si>
    <t>Pencereler</t>
  </si>
  <si>
    <t>Öğrenci ve personelin düşmesi</t>
  </si>
  <si>
    <t>Pencereden öğrencilerin sarkması ve düşmesi</t>
  </si>
  <si>
    <t>Düşme, yaralanma, ölüm</t>
  </si>
  <si>
    <t>Pencerelerin açılan bölümlerine düşmeyi engelleyen parmaklık yapılmalı veya pencerenin tamamen açılmasını engelleyen aparat takılmalı</t>
  </si>
  <si>
    <t>MERDİVENLER</t>
  </si>
  <si>
    <t>Kaygan Zemin</t>
  </si>
  <si>
    <t>Merdivenlerin Kaygan Olması</t>
  </si>
  <si>
    <t>Merdivenlerin Kaygan Olması sonucu düşme, yaralanma</t>
  </si>
  <si>
    <t>Düşme, yaralanma</t>
  </si>
  <si>
    <t>Basamaklara kaydırmaz bantların yapıştırılmalıdır.</t>
  </si>
  <si>
    <t>YEMEKHANE</t>
  </si>
  <si>
    <t>Hastalık</t>
  </si>
  <si>
    <t>Hijyen</t>
  </si>
  <si>
    <t>Genel Hijyen kuralları</t>
  </si>
  <si>
    <t>GENEL</t>
  </si>
  <si>
    <t>Çöp kovaları</t>
  </si>
  <si>
    <t>Tüm alanlardaki çöp kovalarının açık olması</t>
  </si>
  <si>
    <t xml:space="preserve">Tüm alanlardaki(iş yeri genel, büro, mutfak)  Çöp kovalarının kapaklarının açık olması </t>
  </si>
  <si>
    <t>Bulaşıcı hastalık, Enfeksiyon riski, Hastalık, İş gücü kaybı</t>
  </si>
  <si>
    <t>Kimyasal Maddeler</t>
  </si>
  <si>
    <t>Temizlik yapılırken kullanılan kimyasalar</t>
  </si>
  <si>
    <t>Çalışanların, temizlikte kullanılan kimyasalların tehlikeleri ve kullanımı konusunda bilgilendirilmiş olmaması</t>
  </si>
  <si>
    <t>Hastalık, Zehirlenme</t>
  </si>
  <si>
    <t>Çamaşır suyu ve tuz ruhunun, klor gazı açığa çıkmasından dolayı birlikte kullanılmaması. Kimyasalların ayrı bir dolapta tutulması,çıplak elle temas edilmemesi.yüksek derişimleri hazırlanarak temizlik yapılmaması.temizlik esnasında havalandırmanın açık olması sağlanacaktır.gerekli bilgilendirme yapılacaktır.</t>
  </si>
  <si>
    <t>Hijyenik olmaması sonucu bulaşıcı hastalıklar</t>
  </si>
  <si>
    <t xml:space="preserve">Günlük düzenli temizliği yapılacaktır.                  </t>
  </si>
  <si>
    <t>BAHÇE</t>
  </si>
  <si>
    <t>Yaralanma, İş gücü kaybı</t>
  </si>
  <si>
    <t>Bahçedeki demir profiller</t>
  </si>
  <si>
    <t>Çalışanlar veya öğrenciler demir profillere takılıp düşmesi</t>
  </si>
  <si>
    <t>Çalışanlar veya öğrenciler demir profillere takılıp düşebilir</t>
  </si>
  <si>
    <t>Demir profiller mümkünde kaldırılmalı değilse etrafı güvenlik şeridi ile kapatılmalıdır.</t>
  </si>
  <si>
    <t>Oyun alanındaki döşeme taşları</t>
  </si>
  <si>
    <t>Taşların öğrencilerin eline veya ayağına düşmesi vb.</t>
  </si>
  <si>
    <t>Taşlar öğrencilerin eline veya ayağına düşebilir.</t>
  </si>
  <si>
    <t>Döşeme taşları oyun alanından kaldırılarak uygun bir alana taşınmalı veya döşenmelidir.</t>
  </si>
  <si>
    <t>İşveren Vekili</t>
  </si>
  <si>
    <t>İş Güvenliği Uzmanı</t>
  </si>
  <si>
    <t>Çalışan Temsilcisi</t>
  </si>
  <si>
    <t>Destek Elemanı</t>
  </si>
  <si>
    <t>Hizmetli</t>
  </si>
  <si>
    <t>Elektrik Panolarının Yanında malzeme bulunması</t>
  </si>
  <si>
    <t>Elektrik Panolarının Yanınında malzeme bulunmayacaktır</t>
  </si>
  <si>
    <t>Acil çıkış yönlendirme levhalarının olmaması</t>
  </si>
  <si>
    <t xml:space="preserve">Işıklı acil çıkış yönlendirme levhaları yeteri kadar tedarik edilmeli ve çalışanların rahatlıkla görülebileceği şekilde asılmalı, mümkünse bunları ayrı bir güç kaynağına bağlamalı, değilse karanlıkta görülecek şekilde fosforlu olmalıdır. </t>
  </si>
  <si>
    <t>Acil çıkış kapılarının içeri doğru açılması</t>
  </si>
  <si>
    <t>Acil çıkış kapılarının dışarı doğru ve kolayca açabilecekleri şekilde olmalıdır.</t>
  </si>
  <si>
    <t>Katlar yangın söndürücü tüplerinin dağıtılmaması</t>
  </si>
  <si>
    <t>Yangına geç müdahale</t>
  </si>
  <si>
    <t>Zemin katta üç adet tüp bulunmakta</t>
  </si>
  <si>
    <t>Zemin katta bulunan üç adet yangın söndürme tüpü, her katta bir katta olacak şekilde, kolayca ulaşılabicek mesafede ve  askı aparatı  yerden 90 cm yüksekte olacak şekilde duvara asılmalıdır.</t>
  </si>
  <si>
    <t>Merdiven altında bulunan malzemeler</t>
  </si>
  <si>
    <t>Malzemelerin kayma, düşme veya devrilmesi.</t>
  </si>
  <si>
    <t>Malzemeler yaralanmaya sebep olması</t>
  </si>
  <si>
    <t>Merdiven altında bulunan malzemeler oradan alınarak depoya kaldırılmalıdır. Deponun kapısı daima kilitli olmalı, ihtiyaç halinde yetkili kişilerce açılmalıdır.</t>
  </si>
  <si>
    <t>Alçakta açıkta prizlerin oluşu</t>
  </si>
  <si>
    <t>Çoçuklar ve personel için tehlike arz eden durumların olması</t>
  </si>
  <si>
    <t xml:space="preserve">Elektrik çarpması, yaralanma, iş gücü kaybı </t>
  </si>
  <si>
    <t>Kalorifer peteğinin ayaklığı</t>
  </si>
  <si>
    <t>Ayaklığı takılma</t>
  </si>
  <si>
    <t>Ayaklığı takılarak düşme veya yaralanma</t>
  </si>
  <si>
    <t>Düşme, yaralanma, iş gücü kaybı</t>
  </si>
  <si>
    <t xml:space="preserve">Daha önce bilgisayar sınıfı olarak kullanılan sınıfta duvardan ağ  ve elektrik kabolunun geçmesi nedeniyle öne alınarak ayaklığa alınan kalorifer peteğinin, ayaklıktan indirilerek duvara monte edilmesi gerekmektedir. </t>
  </si>
  <si>
    <t>Kanal dışındaki kablolar</t>
  </si>
  <si>
    <t xml:space="preserve">Elektrik kaçağı </t>
  </si>
  <si>
    <t>Açıktaki kablolarda elektrik kaçağı olabilir</t>
  </si>
  <si>
    <t>Sigortadan elektrik kesilmiş</t>
  </si>
  <si>
    <t xml:space="preserve">Kablo kanalının köşelerinin kırılması nedeniyle açıkta kalan kablolar tekrar kanal içerisine alınmalıdır. Yada tekrar bilgisayar sınıfı kurulmayacaksa kablolar sökülmelidir.  </t>
  </si>
  <si>
    <t>ÇATI KATI</t>
  </si>
  <si>
    <t>Elektrik çarpması</t>
  </si>
  <si>
    <t>Çalışanları veya öğrencileri elektrik çarpabilir</t>
  </si>
  <si>
    <t>Kırık durumdaki veya eksik olan boat kapakları yenileri takılmalıdır.</t>
  </si>
  <si>
    <t xml:space="preserve">Kapağı olmayan boş sigorta kutusu içindeki elektrik kabloları için derhal kapak takılarak kablolar kilit altına alınmalıdır. </t>
  </si>
  <si>
    <t>Kapı eşiği</t>
  </si>
  <si>
    <t>Çatı katı girişindeği kapı eşiğinin kırık ve yüksek olması</t>
  </si>
  <si>
    <t>Eşiğe takılıp düşme, yaralanma</t>
  </si>
  <si>
    <t>Kapı eşiğinin yüksekliği giderilip kırık bölümler tamir edilmelidir.</t>
  </si>
  <si>
    <t>Merdiven başındaki korkuluklar</t>
  </si>
  <si>
    <t>Korkulukların öğrencilerin tırmanması</t>
  </si>
  <si>
    <t>Öğrenciler korkuluklara tırmanıp düşebilir.</t>
  </si>
  <si>
    <t>Merdiven başında bulunan korkuluklar öğrencilerin tırmanmasını engelleyecek şekilde olmalı yada öğrencilerin çatı katına çıkışları engellenmelidir.</t>
  </si>
  <si>
    <t>Tezgahın üzerindeki eşyalar</t>
  </si>
  <si>
    <t>Öğrencilerin çatal, bıçak gibi aletler ile yaralanmaları</t>
  </si>
  <si>
    <t>Öğrencilerin çatal, bıçak gibi aletler ile yaralanabilir</t>
  </si>
  <si>
    <t xml:space="preserve">Tezgah ve lavabo bölümünü yemekhaneden ayırmak için araya plastik kapı yapılmalı, bu mümkün değilse tezgah üzerinde bulunan, öğrenci ve çalışanlara zarar verebilecek malzemeler, kapalı bir dolapta kilit altında tutulmalıdır. </t>
  </si>
  <si>
    <t xml:space="preserve">Çöp kovaları kapakları kapalı olmalı mümkünse  basmalı tip olmalı ve çöpler düzenli kontrol edilip atılmalıdır.  </t>
  </si>
  <si>
    <t xml:space="preserve">Tuvaletlerdeki Lavabolar </t>
  </si>
  <si>
    <t>Lavaboların hijyenik olmaması</t>
  </si>
  <si>
    <t xml:space="preserve">Tuvaletlerdeki paspas </t>
  </si>
  <si>
    <t>Paspasın asılı olduğu sifon vanasının hijyenik olmaması ve paspasın düşmesi</t>
  </si>
  <si>
    <t>Sifon vanasının hijyenik olmaması sonucu bulaşıcı hastalıklar, yaralanma</t>
  </si>
  <si>
    <t>Hastalık, yaralanma</t>
  </si>
  <si>
    <t>Paspas sifon vanasına asılmamalıdır. Ayrıca paspas, süpürge, kürek gibi temizlik araçları tuvaletlerde değil ayrı bir bölümde olmalı, temizlik yapılacağı zaman çıkarılmalıdır.</t>
  </si>
  <si>
    <t>Genel hijyen kurallarına uyulmaması durumunda hastalanma</t>
  </si>
  <si>
    <t xml:space="preserve">Tüm kapı kolları, sifon vanaları, merdiven korkulukları gibi herkesin kolayca dokunduğu yerler belirli aralıklarla uygun kimyasallarla dezenfekte edilmelidir. </t>
  </si>
  <si>
    <t>Kırık durumdaki elektrik anahtarı</t>
  </si>
  <si>
    <t>Kırık durumda bulunan elektrik anahtarı ve prizler derhal sağlamları ile değiştirilmelidir.</t>
  </si>
  <si>
    <t>Tavandaki Projeksiyon cihazı</t>
  </si>
  <si>
    <t>Projeksiyon cihazının düşmesi</t>
  </si>
  <si>
    <t>Projeksiyon cihazının bağlantılarının gevşemesi sonucu düşmesi</t>
  </si>
  <si>
    <t>Yaralanma, ölüm, iş günü kaybı</t>
  </si>
  <si>
    <t>Tavanda asılı bulunan projeksiyon cihazlarının ayaklarının sık sık kontrol edilmelidir.</t>
  </si>
  <si>
    <t>BALKON</t>
  </si>
  <si>
    <t>Tavandaki plastik malzemeler</t>
  </si>
  <si>
    <t>Malzemelerin düşmesi.</t>
  </si>
  <si>
    <t>Malzemelerin düşmesi sonucu yaralanma</t>
  </si>
  <si>
    <t>Yaralanma, Maddi Kayıp, iş gücü kaybı</t>
  </si>
  <si>
    <t>Tavandaki plastik malzemeler tamir edilmeli, sarkmalar engellenmelidir. Ayrıca çatıdaki plastik tavan da kontrol edilmelidir.</t>
  </si>
  <si>
    <t>Balkondaki banklar</t>
  </si>
  <si>
    <t>Öğrencilerin bankların üzerine çıkarak balkondan düşmesi</t>
  </si>
  <si>
    <t>Öğrencilerin bankların üzerine çıkarak balkondan düşebilir.</t>
  </si>
  <si>
    <t>Balkondaki banklar kenardan alınmalı, tehlike yaratmayacak yerlere sabitlenerek hareket etmesi engellenmelidir.</t>
  </si>
  <si>
    <t>Yerden havaya kalkan plastik boru direk</t>
  </si>
  <si>
    <t>Oyun oynayan çocukların plastik boruya çarpması</t>
  </si>
  <si>
    <t>Oyun oynayan çocuklar plastik boruya çarparak yaralababilir</t>
  </si>
  <si>
    <t>Bahçede yerden havaya kalkan plastik boru kaldırılmalı ve toprağın içine gömülmelidir.</t>
  </si>
  <si>
    <t>Bahçede bulunan kayalar</t>
  </si>
  <si>
    <t>Bahçede oyun oynayan çocukların kayaya çarpması</t>
  </si>
  <si>
    <t>Oyun oynayan çocuklar kayaya çarparak düşebilir veya yaralababilir</t>
  </si>
  <si>
    <t>Düşme,  Yaralanma</t>
  </si>
  <si>
    <t>Okul bahçesinde bulunan öğrencilerin ve çalışanların takılıp düşebileceği kayalar ve buna benzer çıkıntılar yok edilmelidir. Öğrencilerin kaldırılan kayaları tekrar bahçeye getirme ihtimaline karşı bahçe sık sık kontrol edilmelidir.</t>
  </si>
  <si>
    <t>Eski çöp bidonu</t>
  </si>
  <si>
    <t>Eski çöp bidonunun insanları yaralaması</t>
  </si>
  <si>
    <t>Çöp bidonu üzerine düşülebilir, yaralayabilir</t>
  </si>
  <si>
    <t>Bahçede yeni çöp bidonu olması nedeni ile eskisinin kaldırılması öğrencilere zarar vermeden imha edilmesi gerekmektedir..</t>
  </si>
  <si>
    <t>Kazan dairesinde yangın söndürme tüpü bulundurulmalı ve yangın söndürme tüpü askı aparatı yerden 90 cm. yüksekte olacak şekilde duvara asılmalıdır.</t>
  </si>
  <si>
    <t>GÜNLÜK ÇALIŞMA</t>
  </si>
  <si>
    <t>ACİL ÇIKIŞ</t>
  </si>
  <si>
    <t>Termine Eklenecek gün sayısı</t>
  </si>
  <si>
    <t>ETKİLECEK KİŞİLER</t>
  </si>
  <si>
    <t>ISITMA</t>
  </si>
  <si>
    <t>BAKIM-ONARIM</t>
  </si>
  <si>
    <t>GÖREVLİ PERSONEL</t>
  </si>
  <si>
    <t>HERKES</t>
  </si>
  <si>
    <t>Dolapların ve rafların duvara sabitlenmemesinden kaynaklı tehlikeler (olası bir doğal afette düşme devrilme tehlikesi vb.)</t>
  </si>
  <si>
    <t xml:space="preserve">Tüm alanlardaki çöp kovalarının kapaklarının açık olması </t>
  </si>
  <si>
    <t>Oyun oynayan çocuklar plastik boruya çarparak yaralanabilir</t>
  </si>
  <si>
    <t>………………………... İLKOKULU</t>
  </si>
  <si>
    <t>ULUBEY/ UŞAK</t>
  </si>
  <si>
    <t>…………………………. İLKOKULU</t>
  </si>
  <si>
    <t xml:space="preserve"> - Okul Müdürü (İşveren Vekili)                       Burçin ÖZYÜREK- İş Güvenliği Uzmanı                 - Hizmetli</t>
  </si>
  <si>
    <t xml:space="preserve"> - Öğretmen (Çalışan Temsilcisi)           -  Hizmetli   (Destek Elemanı) </t>
  </si>
  <si>
    <t>Burçin ÖZYÜREK</t>
  </si>
  <si>
    <t>……………………. İLKOKULU</t>
  </si>
  <si>
    <t>ULUBEY / UŞAK</t>
  </si>
  <si>
    <t xml:space="preserve"> İLKOKULU</t>
  </si>
  <si>
    <t xml:space="preserve"> - Okul Müdürü (İşveren Vekili)                       Burçin ÖZYÜREK - İş Güvenliği Uzmanı                - Hizmetli</t>
  </si>
  <si>
    <t xml:space="preserve"> - Öğretmen (Çalışan Temsilcisi)        -  Hizmetli   (Destek Elemanı) </t>
  </si>
</sst>
</file>

<file path=xl/styles.xml><?xml version="1.0" encoding="utf-8"?>
<styleSheet xmlns="http://schemas.openxmlformats.org/spreadsheetml/2006/main">
  <fonts count="20">
    <font>
      <sz val="11"/>
      <color theme="1"/>
      <name val="Calibri"/>
      <family val="2"/>
      <charset val="162"/>
      <scheme val="minor"/>
    </font>
    <font>
      <sz val="11"/>
      <color theme="1"/>
      <name val="Calibri"/>
      <family val="2"/>
      <charset val="162"/>
      <scheme val="minor"/>
    </font>
    <font>
      <b/>
      <sz val="11"/>
      <color theme="1"/>
      <name val="Calibri"/>
      <family val="2"/>
      <charset val="162"/>
      <scheme val="minor"/>
    </font>
    <font>
      <sz val="10"/>
      <color theme="1"/>
      <name val="Calibri"/>
      <family val="2"/>
      <charset val="162"/>
      <scheme val="minor"/>
    </font>
    <font>
      <b/>
      <sz val="14"/>
      <color theme="1"/>
      <name val="Calibri"/>
      <family val="2"/>
      <charset val="162"/>
      <scheme val="minor"/>
    </font>
    <font>
      <b/>
      <sz val="9"/>
      <color theme="1"/>
      <name val="Calibri"/>
      <family val="2"/>
      <charset val="162"/>
      <scheme val="minor"/>
    </font>
    <font>
      <sz val="9"/>
      <color theme="1"/>
      <name val="Calibri"/>
      <family val="2"/>
      <charset val="162"/>
      <scheme val="minor"/>
    </font>
    <font>
      <b/>
      <sz val="10"/>
      <color theme="1"/>
      <name val="Calibri"/>
      <family val="2"/>
      <charset val="162"/>
      <scheme val="minor"/>
    </font>
    <font>
      <sz val="14"/>
      <color theme="1"/>
      <name val="Calibri"/>
      <family val="2"/>
      <charset val="162"/>
      <scheme val="minor"/>
    </font>
    <font>
      <sz val="12"/>
      <color theme="1"/>
      <name val="Calibri"/>
      <family val="2"/>
      <charset val="162"/>
      <scheme val="minor"/>
    </font>
    <font>
      <b/>
      <sz val="8"/>
      <color theme="1"/>
      <name val="Calibri"/>
      <family val="2"/>
      <charset val="162"/>
      <scheme val="minor"/>
    </font>
    <font>
      <i/>
      <sz val="8"/>
      <color theme="1"/>
      <name val="Calibri"/>
      <family val="2"/>
      <charset val="162"/>
      <scheme val="minor"/>
    </font>
    <font>
      <b/>
      <sz val="28"/>
      <color theme="1"/>
      <name val="Calibri"/>
      <family val="2"/>
      <charset val="162"/>
      <scheme val="minor"/>
    </font>
    <font>
      <sz val="11"/>
      <color rgb="FF000000"/>
      <name val="Calibri"/>
      <family val="2"/>
      <charset val="162"/>
      <scheme val="minor"/>
    </font>
    <font>
      <sz val="12"/>
      <color rgb="FF000000"/>
      <name val="Calibri"/>
      <family val="2"/>
      <charset val="162"/>
      <scheme val="minor"/>
    </font>
    <font>
      <sz val="8.5"/>
      <color theme="1"/>
      <name val="Calibri"/>
      <family val="2"/>
      <charset val="162"/>
      <scheme val="minor"/>
    </font>
    <font>
      <sz val="10"/>
      <color rgb="FF000000"/>
      <name val="Calibri"/>
      <family val="2"/>
      <charset val="162"/>
      <scheme val="minor"/>
    </font>
    <font>
      <sz val="8"/>
      <color theme="1"/>
      <name val="Calibri"/>
      <family val="2"/>
      <charset val="162"/>
      <scheme val="minor"/>
    </font>
    <font>
      <sz val="12"/>
      <color theme="1"/>
      <name val="Arial"/>
      <family val="2"/>
      <charset val="162"/>
    </font>
    <font>
      <b/>
      <sz val="18"/>
      <color theme="1"/>
      <name val="Calibri"/>
      <family val="2"/>
      <charset val="162"/>
      <scheme val="minor"/>
    </font>
  </fonts>
  <fills count="3">
    <fill>
      <patternFill patternType="none"/>
    </fill>
    <fill>
      <patternFill patternType="gray125"/>
    </fill>
    <fill>
      <patternFill patternType="solid">
        <fgColor rgb="FFFF0000"/>
        <bgColor indexed="64"/>
      </patternFill>
    </fill>
  </fills>
  <borders count="22">
    <border>
      <left/>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style="thin">
        <color indexed="64"/>
      </top>
      <bottom style="thin">
        <color indexed="64"/>
      </bottom>
      <diagonal/>
    </border>
  </borders>
  <cellStyleXfs count="1">
    <xf numFmtId="0" fontId="0" fillId="0" borderId="0"/>
  </cellStyleXfs>
  <cellXfs count="192">
    <xf numFmtId="0" fontId="0" fillId="0" borderId="0" xfId="0"/>
    <xf numFmtId="0" fontId="7" fillId="0" borderId="5" xfId="0" applyFont="1" applyBorder="1" applyAlignment="1">
      <alignment vertical="center" wrapText="1"/>
    </xf>
    <xf numFmtId="0" fontId="7" fillId="0" borderId="10" xfId="0" applyFont="1" applyBorder="1" applyAlignment="1">
      <alignment vertical="center" wrapText="1"/>
    </xf>
    <xf numFmtId="0" fontId="6" fillId="0" borderId="10" xfId="0" applyFont="1" applyBorder="1" applyAlignment="1">
      <alignment horizontal="center" vertical="center" wrapText="1"/>
    </xf>
    <xf numFmtId="0" fontId="7" fillId="0" borderId="10" xfId="0" applyFont="1" applyBorder="1" applyAlignment="1">
      <alignment horizontal="center" vertical="center" wrapText="1"/>
    </xf>
    <xf numFmtId="0" fontId="6" fillId="0" borderId="10" xfId="0" applyFont="1" applyBorder="1" applyAlignment="1">
      <alignment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6" fillId="0" borderId="2" xfId="0" applyFont="1" applyBorder="1" applyAlignment="1">
      <alignment vertical="center" wrapText="1"/>
    </xf>
    <xf numFmtId="14" fontId="1" fillId="0" borderId="4" xfId="0" applyNumberFormat="1" applyFont="1" applyBorder="1" applyAlignment="1">
      <alignment vertical="center" wrapText="1"/>
    </xf>
    <xf numFmtId="0" fontId="7" fillId="0" borderId="1" xfId="0" applyFont="1" applyBorder="1" applyAlignment="1">
      <alignment horizontal="center" vertical="center" wrapText="1"/>
    </xf>
    <xf numFmtId="0" fontId="6" fillId="0" borderId="1" xfId="0" applyFont="1" applyBorder="1" applyAlignment="1">
      <alignment horizontal="center" vertical="center" wrapText="1"/>
    </xf>
    <xf numFmtId="0" fontId="5" fillId="0" borderId="1" xfId="0" applyFont="1" applyBorder="1" applyAlignment="1">
      <alignment vertical="center" wrapText="1"/>
    </xf>
    <xf numFmtId="0" fontId="5" fillId="0" borderId="1" xfId="0" applyFont="1" applyBorder="1" applyAlignment="1">
      <alignment horizontal="center" vertical="center" wrapText="1"/>
    </xf>
    <xf numFmtId="0" fontId="3" fillId="0" borderId="1" xfId="0" applyFont="1" applyBorder="1" applyAlignment="1">
      <alignment horizontal="center" vertical="center" wrapText="1"/>
    </xf>
    <xf numFmtId="0" fontId="7" fillId="2" borderId="1" xfId="0" applyFont="1" applyFill="1" applyBorder="1" applyAlignment="1">
      <alignment horizontal="center" vertical="center" wrapText="1"/>
    </xf>
    <xf numFmtId="0" fontId="2" fillId="0" borderId="0" xfId="0" applyFont="1" applyBorder="1" applyAlignment="1"/>
    <xf numFmtId="0" fontId="0" fillId="0" borderId="0" xfId="0" applyBorder="1" applyAlignment="1"/>
    <xf numFmtId="0" fontId="2" fillId="0" borderId="14" xfId="0" applyFont="1" applyBorder="1" applyAlignment="1">
      <alignment textRotation="90"/>
    </xf>
    <xf numFmtId="0" fontId="2" fillId="0" borderId="14" xfId="0" applyFont="1" applyBorder="1" applyAlignment="1">
      <alignment horizontal="center" textRotation="90"/>
    </xf>
    <xf numFmtId="0" fontId="2" fillId="0" borderId="14" xfId="0" applyFont="1" applyBorder="1" applyAlignment="1">
      <alignment horizontal="center" vertical="center" wrapText="1"/>
    </xf>
    <xf numFmtId="0" fontId="0" fillId="0" borderId="14" xfId="0" applyFont="1" applyBorder="1" applyAlignment="1">
      <alignment horizontal="left" vertical="center" wrapText="1"/>
    </xf>
    <xf numFmtId="0" fontId="0" fillId="0" borderId="18" xfId="0" applyFont="1" applyBorder="1" applyAlignment="1">
      <alignment horizontal="left" vertical="center" wrapText="1"/>
    </xf>
    <xf numFmtId="0" fontId="3" fillId="0" borderId="18" xfId="0" applyFont="1" applyBorder="1" applyAlignment="1">
      <alignment horizontal="left" vertical="center" wrapText="1"/>
    </xf>
    <xf numFmtId="0" fontId="3" fillId="0" borderId="20" xfId="0" applyFont="1" applyFill="1" applyBorder="1" applyAlignment="1">
      <alignment horizontal="left" vertical="center" wrapText="1"/>
    </xf>
    <xf numFmtId="0" fontId="0" fillId="0" borderId="14" xfId="0" applyBorder="1" applyAlignment="1">
      <alignment horizontal="left" vertical="center" wrapText="1"/>
    </xf>
    <xf numFmtId="0" fontId="0" fillId="0" borderId="14" xfId="0" applyBorder="1" applyAlignment="1">
      <alignment horizontal="center" vertical="center" wrapText="1"/>
    </xf>
    <xf numFmtId="0" fontId="0" fillId="0" borderId="14" xfId="0" applyBorder="1" applyAlignment="1">
      <alignment horizontal="center" vertical="center" textRotation="90" wrapText="1"/>
    </xf>
    <xf numFmtId="14" fontId="9" fillId="0" borderId="14" xfId="0" applyNumberFormat="1" applyFont="1" applyBorder="1" applyAlignment="1">
      <alignment horizontal="center" vertical="center" textRotation="90" wrapText="1"/>
    </xf>
    <xf numFmtId="0" fontId="3" fillId="0" borderId="14" xfId="0" applyFont="1" applyFill="1" applyBorder="1" applyAlignment="1">
      <alignment horizontal="left" vertical="center" wrapText="1"/>
    </xf>
    <xf numFmtId="0" fontId="3" fillId="0" borderId="18" xfId="0" applyFont="1" applyFill="1" applyBorder="1" applyAlignment="1">
      <alignment horizontal="left" vertical="center" wrapText="1"/>
    </xf>
    <xf numFmtId="0" fontId="0" fillId="0" borderId="15" xfId="0" applyBorder="1" applyAlignment="1">
      <alignment horizontal="left" vertical="center" wrapText="1"/>
    </xf>
    <xf numFmtId="0" fontId="0" fillId="0" borderId="16" xfId="0" applyBorder="1" applyAlignment="1">
      <alignment horizontal="left" vertical="center" wrapText="1"/>
    </xf>
    <xf numFmtId="0" fontId="0" fillId="0" borderId="18" xfId="0" applyBorder="1" applyAlignment="1">
      <alignment horizontal="left" vertical="center" wrapText="1"/>
    </xf>
    <xf numFmtId="0" fontId="0" fillId="0" borderId="15" xfId="0" applyBorder="1" applyAlignment="1">
      <alignment horizontal="center" vertical="center" textRotation="90" wrapText="1"/>
    </xf>
    <xf numFmtId="0" fontId="13" fillId="0" borderId="14" xfId="0" applyFont="1" applyBorder="1" applyAlignment="1">
      <alignment vertical="center" wrapText="1"/>
    </xf>
    <xf numFmtId="0" fontId="0" fillId="0" borderId="14" xfId="0" applyBorder="1" applyAlignment="1">
      <alignment horizontal="left" vertical="center" wrapText="1"/>
    </xf>
    <xf numFmtId="0" fontId="6" fillId="0" borderId="18" xfId="0" applyFont="1" applyBorder="1" applyAlignment="1">
      <alignment horizontal="left" vertical="center" wrapText="1"/>
    </xf>
    <xf numFmtId="0" fontId="14" fillId="0" borderId="14" xfId="0" applyFont="1" applyBorder="1" applyAlignment="1">
      <alignment vertical="center" wrapText="1"/>
    </xf>
    <xf numFmtId="0" fontId="3" fillId="0" borderId="16" xfId="0" applyFont="1" applyBorder="1" applyAlignment="1">
      <alignment horizontal="left" vertical="center" wrapText="1"/>
    </xf>
    <xf numFmtId="0" fontId="13" fillId="0" borderId="19" xfId="0" applyFont="1" applyBorder="1" applyAlignment="1">
      <alignment vertical="center" wrapText="1"/>
    </xf>
    <xf numFmtId="0" fontId="0" fillId="0" borderId="19" xfId="0" applyBorder="1" applyAlignment="1">
      <alignment horizontal="left" vertical="center" wrapText="1"/>
    </xf>
    <xf numFmtId="0" fontId="15" fillId="0" borderId="19" xfId="0" applyFont="1" applyBorder="1" applyAlignment="1">
      <alignment horizontal="left" vertical="center" wrapText="1"/>
    </xf>
    <xf numFmtId="0" fontId="16" fillId="0" borderId="14" xfId="0" applyFont="1" applyBorder="1" applyAlignment="1">
      <alignment vertical="center" wrapText="1"/>
    </xf>
    <xf numFmtId="0" fontId="3" fillId="0" borderId="19" xfId="0" applyFont="1" applyBorder="1" applyAlignment="1">
      <alignment horizontal="left" vertical="center" wrapText="1"/>
    </xf>
    <xf numFmtId="0" fontId="6" fillId="0" borderId="19" xfId="0" applyFont="1" applyBorder="1" applyAlignment="1">
      <alignment horizontal="left" vertical="center" wrapText="1"/>
    </xf>
    <xf numFmtId="0" fontId="6" fillId="0" borderId="14" xfId="0" applyFont="1" applyBorder="1" applyAlignment="1">
      <alignment horizontal="left" vertical="center" wrapText="1"/>
    </xf>
    <xf numFmtId="0" fontId="3" fillId="0" borderId="14" xfId="0" applyFont="1" applyBorder="1" applyAlignment="1">
      <alignment horizontal="left" vertical="center" wrapText="1"/>
    </xf>
    <xf numFmtId="0" fontId="0" fillId="0" borderId="0" xfId="0" applyBorder="1"/>
    <xf numFmtId="14" fontId="0" fillId="0" borderId="14" xfId="0" applyNumberFormat="1" applyBorder="1" applyAlignment="1">
      <alignment textRotation="90" wrapText="1"/>
    </xf>
    <xf numFmtId="0" fontId="8" fillId="0" borderId="0" xfId="0" applyFont="1" applyAlignment="1">
      <alignment horizontal="center" vertical="center"/>
    </xf>
    <xf numFmtId="0" fontId="8" fillId="0" borderId="0" xfId="0" applyFont="1" applyAlignment="1"/>
    <xf numFmtId="0" fontId="0" fillId="0" borderId="0" xfId="0" applyBorder="1" applyAlignment="1">
      <alignment horizontal="center" wrapText="1"/>
    </xf>
    <xf numFmtId="0" fontId="0" fillId="0" borderId="0" xfId="0" applyBorder="1" applyAlignment="1">
      <alignment horizontal="center" vertical="center"/>
    </xf>
    <xf numFmtId="0" fontId="0" fillId="0" borderId="14" xfId="0" applyBorder="1" applyAlignment="1">
      <alignment horizontal="left" vertical="center" wrapText="1"/>
    </xf>
    <xf numFmtId="0" fontId="0" fillId="0" borderId="20" xfId="0" applyBorder="1" applyAlignment="1">
      <alignment horizontal="left" vertical="center" wrapText="1"/>
    </xf>
    <xf numFmtId="0" fontId="0" fillId="0" borderId="14" xfId="0" applyBorder="1" applyAlignment="1">
      <alignment horizontal="left" vertical="center" wrapText="1"/>
    </xf>
    <xf numFmtId="0" fontId="2" fillId="0" borderId="14" xfId="0" applyFont="1" applyBorder="1" applyAlignment="1">
      <alignment horizontal="center"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7" fillId="0" borderId="1" xfId="0" applyFont="1" applyBorder="1" applyAlignment="1">
      <alignment horizontal="center" vertical="center" wrapText="1"/>
    </xf>
    <xf numFmtId="0" fontId="5" fillId="0" borderId="1" xfId="0" applyFont="1" applyBorder="1" applyAlignment="1">
      <alignment horizontal="center"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2" fillId="0" borderId="14" xfId="0" applyFont="1" applyFill="1" applyBorder="1" applyAlignment="1">
      <alignment horizontal="center" vertical="center"/>
    </xf>
    <xf numFmtId="0" fontId="0" fillId="0" borderId="14" xfId="0" applyBorder="1" applyAlignment="1">
      <alignment horizontal="center" vertical="center"/>
    </xf>
    <xf numFmtId="0" fontId="0" fillId="0" borderId="14" xfId="0" applyBorder="1" applyAlignment="1">
      <alignment horizontal="left" vertical="center" wrapText="1"/>
    </xf>
    <xf numFmtId="0" fontId="2" fillId="0" borderId="14" xfId="0" applyFont="1" applyBorder="1" applyAlignment="1">
      <alignment horizontal="center" vertical="center" wrapText="1"/>
    </xf>
    <xf numFmtId="0" fontId="17" fillId="0" borderId="18" xfId="0" applyFont="1" applyBorder="1" applyAlignment="1">
      <alignment horizontal="left" vertical="center" wrapText="1"/>
    </xf>
    <xf numFmtId="0" fontId="17" fillId="0" borderId="14" xfId="0" applyFont="1" applyBorder="1" applyAlignment="1">
      <alignment horizontal="left" vertical="center" wrapText="1"/>
    </xf>
    <xf numFmtId="0" fontId="0" fillId="0" borderId="15" xfId="0" applyBorder="1" applyAlignment="1">
      <alignment horizontal="left" vertical="center" wrapText="1"/>
    </xf>
    <xf numFmtId="0" fontId="0" fillId="0" borderId="21" xfId="0" applyBorder="1" applyAlignment="1">
      <alignment horizontal="left" vertical="center" wrapText="1"/>
    </xf>
    <xf numFmtId="0" fontId="0" fillId="0" borderId="16" xfId="0" applyBorder="1" applyAlignment="1">
      <alignment horizontal="left" vertical="center" wrapText="1"/>
    </xf>
    <xf numFmtId="0" fontId="0" fillId="0" borderId="14" xfId="0" applyBorder="1" applyAlignment="1">
      <alignment horizontal="left" vertical="center" wrapText="1"/>
    </xf>
    <xf numFmtId="0" fontId="8" fillId="0" borderId="0" xfId="0" applyFont="1" applyAlignment="1">
      <alignment horizontal="center"/>
    </xf>
    <xf numFmtId="0" fontId="0" fillId="0" borderId="0" xfId="0" applyAlignment="1">
      <alignment horizontal="center"/>
    </xf>
    <xf numFmtId="0" fontId="2" fillId="0" borderId="14" xfId="0" applyFont="1" applyBorder="1" applyAlignment="1">
      <alignment horizontal="center"/>
    </xf>
    <xf numFmtId="0" fontId="0" fillId="0" borderId="15" xfId="0" applyBorder="1" applyAlignment="1">
      <alignment horizontal="center" wrapText="1"/>
    </xf>
    <xf numFmtId="0" fontId="0" fillId="0" borderId="16" xfId="0" applyBorder="1" applyAlignment="1">
      <alignment horizontal="center" wrapText="1"/>
    </xf>
    <xf numFmtId="0" fontId="0" fillId="0" borderId="14" xfId="0" applyBorder="1" applyAlignment="1">
      <alignment horizontal="center" wrapText="1"/>
    </xf>
    <xf numFmtId="0" fontId="2" fillId="0" borderId="14" xfId="0" applyFont="1" applyBorder="1" applyAlignment="1">
      <alignment horizontal="center" vertical="center" textRotation="90"/>
    </xf>
    <xf numFmtId="0" fontId="2" fillId="0" borderId="14" xfId="0" applyFont="1" applyBorder="1" applyAlignment="1">
      <alignment horizontal="center" vertical="center" wrapText="1"/>
    </xf>
    <xf numFmtId="0" fontId="2" fillId="0" borderId="18" xfId="0" applyFont="1" applyBorder="1" applyAlignment="1">
      <alignment horizontal="center" vertical="center" wrapText="1"/>
    </xf>
    <xf numFmtId="0" fontId="2" fillId="0" borderId="19" xfId="0" applyFont="1" applyBorder="1" applyAlignment="1">
      <alignment horizontal="center" vertical="center" wrapText="1"/>
    </xf>
    <xf numFmtId="0" fontId="2" fillId="0" borderId="14" xfId="0" applyFont="1" applyBorder="1" applyAlignment="1">
      <alignment horizontal="center" vertical="center"/>
    </xf>
    <xf numFmtId="0" fontId="2" fillId="0" borderId="14" xfId="0" applyFont="1" applyBorder="1" applyAlignment="1">
      <alignment horizontal="center" vertical="center" textRotation="90" wrapText="1"/>
    </xf>
    <xf numFmtId="0" fontId="5" fillId="0" borderId="14" xfId="0" applyFont="1" applyBorder="1" applyAlignment="1">
      <alignment horizontal="center" vertical="center" wrapText="1"/>
    </xf>
    <xf numFmtId="0" fontId="2" fillId="0" borderId="15" xfId="0" applyFont="1" applyBorder="1" applyAlignment="1">
      <alignment horizontal="center"/>
    </xf>
    <xf numFmtId="0" fontId="2" fillId="0" borderId="16" xfId="0" applyFont="1" applyBorder="1" applyAlignment="1">
      <alignment horizontal="center"/>
    </xf>
    <xf numFmtId="0" fontId="12" fillId="0" borderId="14" xfId="0" applyFont="1" applyBorder="1" applyAlignment="1">
      <alignment horizontal="center" vertical="center"/>
    </xf>
    <xf numFmtId="0" fontId="0" fillId="0" borderId="17" xfId="0" applyBorder="1" applyAlignment="1">
      <alignment horizontal="center" vertical="center" wrapText="1"/>
    </xf>
    <xf numFmtId="0" fontId="0" fillId="0" borderId="17" xfId="0" applyBorder="1" applyAlignment="1">
      <alignment horizontal="center" vertical="center"/>
    </xf>
    <xf numFmtId="14" fontId="4" fillId="0" borderId="14" xfId="0" applyNumberFormat="1" applyFont="1" applyBorder="1" applyAlignment="1">
      <alignment horizontal="center" vertical="center"/>
    </xf>
    <xf numFmtId="0" fontId="4" fillId="0" borderId="14" xfId="0" applyFont="1" applyBorder="1" applyAlignment="1">
      <alignment horizontal="center" vertical="center"/>
    </xf>
    <xf numFmtId="0" fontId="2" fillId="0" borderId="15" xfId="0" applyFont="1" applyBorder="1" applyAlignment="1">
      <alignment horizontal="center" wrapText="1"/>
    </xf>
    <xf numFmtId="0" fontId="2" fillId="0" borderId="16" xfId="0" applyFont="1" applyBorder="1" applyAlignment="1">
      <alignment horizontal="center" wrapText="1"/>
    </xf>
    <xf numFmtId="0" fontId="0" fillId="0" borderId="15" xfId="0" applyBorder="1" applyAlignment="1">
      <alignment horizontal="center"/>
    </xf>
    <xf numFmtId="0" fontId="0" fillId="0" borderId="16" xfId="0" applyFont="1" applyBorder="1" applyAlignment="1">
      <alignment horizontal="center"/>
    </xf>
    <xf numFmtId="14" fontId="4" fillId="0" borderId="14" xfId="0" applyNumberFormat="1" applyFont="1" applyBorder="1" applyAlignment="1">
      <alignment horizontal="center"/>
    </xf>
    <xf numFmtId="0" fontId="4" fillId="0" borderId="14" xfId="0" applyFont="1" applyBorder="1" applyAlignment="1">
      <alignment horizontal="center"/>
    </xf>
    <xf numFmtId="0" fontId="19" fillId="0" borderId="14" xfId="0" applyFont="1" applyBorder="1" applyAlignment="1">
      <alignment horizontal="center" vertical="center"/>
    </xf>
    <xf numFmtId="0" fontId="6" fillId="0" borderId="11" xfId="0" applyFont="1" applyBorder="1" applyAlignment="1">
      <alignment horizontal="center" vertical="center" wrapText="1"/>
    </xf>
    <xf numFmtId="0" fontId="6" fillId="0" borderId="12" xfId="0" applyFont="1" applyBorder="1" applyAlignment="1">
      <alignment horizontal="center" vertical="center" wrapText="1"/>
    </xf>
    <xf numFmtId="0" fontId="6" fillId="0" borderId="8" xfId="0" applyFont="1" applyBorder="1" applyAlignment="1">
      <alignment horizontal="center" vertical="center" wrapText="1"/>
    </xf>
    <xf numFmtId="0" fontId="6" fillId="0" borderId="9" xfId="0" applyFont="1" applyBorder="1" applyAlignment="1">
      <alignment horizontal="center" vertical="center" wrapText="1"/>
    </xf>
    <xf numFmtId="0" fontId="7" fillId="0" borderId="2" xfId="0" applyFont="1" applyBorder="1" applyAlignment="1">
      <alignment horizontal="left" vertical="center" wrapText="1"/>
    </xf>
    <xf numFmtId="0" fontId="7" fillId="0" borderId="3" xfId="0" applyFont="1" applyBorder="1" applyAlignment="1">
      <alignment horizontal="left" vertical="center" wrapText="1"/>
    </xf>
    <xf numFmtId="0" fontId="7" fillId="0" borderId="4" xfId="0" applyFont="1" applyBorder="1" applyAlignment="1">
      <alignment horizontal="left" vertical="center" wrapText="1"/>
    </xf>
    <xf numFmtId="0" fontId="5" fillId="0" borderId="2" xfId="0" applyFont="1" applyBorder="1" applyAlignment="1">
      <alignment horizontal="center" vertical="center" wrapText="1"/>
    </xf>
    <xf numFmtId="0" fontId="5" fillId="0" borderId="4" xfId="0" applyFont="1" applyBorder="1" applyAlignment="1">
      <alignment horizontal="center" vertical="center" wrapText="1"/>
    </xf>
    <xf numFmtId="0" fontId="11" fillId="0" borderId="11" xfId="0" applyFont="1" applyBorder="1" applyAlignment="1">
      <alignment horizontal="center" vertical="center" wrapText="1"/>
    </xf>
    <xf numFmtId="0" fontId="11" fillId="0" borderId="12"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9" xfId="0" applyFont="1" applyBorder="1" applyAlignment="1">
      <alignment horizontal="center" vertical="center" wrapText="1"/>
    </xf>
    <xf numFmtId="0" fontId="7" fillId="0" borderId="2" xfId="0" applyFont="1" applyBorder="1" applyAlignment="1">
      <alignment horizontal="center" vertical="center" wrapText="1"/>
    </xf>
    <xf numFmtId="0" fontId="7" fillId="0" borderId="3" xfId="0" applyFont="1" applyBorder="1" applyAlignment="1">
      <alignment horizontal="center" vertical="center" wrapText="1"/>
    </xf>
    <xf numFmtId="0" fontId="7" fillId="0" borderId="4" xfId="0" applyFont="1" applyBorder="1" applyAlignment="1">
      <alignment horizontal="center" vertical="center" wrapText="1"/>
    </xf>
    <xf numFmtId="0" fontId="7" fillId="0" borderId="1" xfId="0" applyFont="1" applyBorder="1" applyAlignment="1">
      <alignment horizontal="center" vertical="center" wrapText="1"/>
    </xf>
    <xf numFmtId="0" fontId="18" fillId="0" borderId="11" xfId="0" applyFont="1" applyBorder="1" applyAlignment="1">
      <alignment horizontal="left" vertical="top" wrapText="1"/>
    </xf>
    <xf numFmtId="0" fontId="18" fillId="0" borderId="12" xfId="0" applyFont="1" applyBorder="1" applyAlignment="1">
      <alignment horizontal="left" vertical="top" wrapText="1"/>
    </xf>
    <xf numFmtId="0" fontId="18" fillId="0" borderId="13" xfId="0" applyFont="1" applyBorder="1" applyAlignment="1">
      <alignment horizontal="left" vertical="top" wrapText="1"/>
    </xf>
    <xf numFmtId="0" fontId="18" fillId="0" borderId="6" xfId="0" applyFont="1" applyBorder="1" applyAlignment="1">
      <alignment horizontal="left" vertical="top" wrapText="1"/>
    </xf>
    <xf numFmtId="0" fontId="18" fillId="0" borderId="0" xfId="0" applyFont="1" applyBorder="1" applyAlignment="1">
      <alignment horizontal="left" vertical="top" wrapText="1"/>
    </xf>
    <xf numFmtId="0" fontId="18" fillId="0" borderId="7" xfId="0" applyFont="1" applyBorder="1" applyAlignment="1">
      <alignment horizontal="left" vertical="top" wrapText="1"/>
    </xf>
    <xf numFmtId="0" fontId="18" fillId="0" borderId="8" xfId="0" applyFont="1" applyBorder="1" applyAlignment="1">
      <alignment horizontal="left" vertical="top" wrapText="1"/>
    </xf>
    <xf numFmtId="0" fontId="18" fillId="0" borderId="9" xfId="0" applyFont="1" applyBorder="1" applyAlignment="1">
      <alignment horizontal="left" vertical="top" wrapText="1"/>
    </xf>
    <xf numFmtId="0" fontId="18" fillId="0" borderId="10" xfId="0" applyFont="1" applyBorder="1" applyAlignment="1">
      <alignment horizontal="left" vertical="top" wrapText="1"/>
    </xf>
    <xf numFmtId="0" fontId="8" fillId="0" borderId="1" xfId="0" applyFont="1" applyBorder="1" applyAlignment="1">
      <alignment horizontal="center" vertical="top" wrapText="1"/>
    </xf>
    <xf numFmtId="0" fontId="3" fillId="0" borderId="11" xfId="0" applyFont="1" applyBorder="1" applyAlignment="1">
      <alignment horizontal="center" vertical="center" wrapText="1"/>
    </xf>
    <xf numFmtId="0" fontId="3" fillId="0" borderId="12" xfId="0" applyFont="1" applyBorder="1" applyAlignment="1">
      <alignment horizontal="center" vertical="center" wrapText="1"/>
    </xf>
    <xf numFmtId="0" fontId="3" fillId="0" borderId="13" xfId="0" applyFont="1" applyBorder="1" applyAlignment="1">
      <alignment horizontal="center" vertical="center" wrapText="1"/>
    </xf>
    <xf numFmtId="0" fontId="3" fillId="0" borderId="6" xfId="0" applyFont="1" applyBorder="1" applyAlignment="1">
      <alignment horizontal="center" vertical="center" wrapText="1"/>
    </xf>
    <xf numFmtId="0" fontId="3" fillId="0" borderId="0" xfId="0" applyFont="1" applyBorder="1" applyAlignment="1">
      <alignment horizontal="center" vertical="center" wrapText="1"/>
    </xf>
    <xf numFmtId="0" fontId="3" fillId="0" borderId="7" xfId="0" applyFont="1" applyBorder="1" applyAlignment="1">
      <alignment horizontal="center" vertical="center" wrapText="1"/>
    </xf>
    <xf numFmtId="0" fontId="3" fillId="0" borderId="8" xfId="0" applyFont="1" applyBorder="1" applyAlignment="1">
      <alignment horizontal="center" vertical="center" wrapText="1"/>
    </xf>
    <xf numFmtId="0" fontId="3" fillId="0" borderId="9" xfId="0" applyFont="1" applyBorder="1" applyAlignment="1">
      <alignment horizontal="center" vertical="center" wrapText="1"/>
    </xf>
    <xf numFmtId="0" fontId="3"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9" fillId="0" borderId="12" xfId="0" applyFont="1" applyBorder="1" applyAlignment="1">
      <alignment horizontal="center" vertical="center" wrapText="1"/>
    </xf>
    <xf numFmtId="0" fontId="9" fillId="0" borderId="13" xfId="0" applyFont="1" applyBorder="1" applyAlignment="1">
      <alignment horizontal="center" vertical="center" wrapText="1"/>
    </xf>
    <xf numFmtId="0" fontId="9" fillId="0" borderId="6" xfId="0" applyFont="1" applyBorder="1" applyAlignment="1">
      <alignment horizontal="center" vertical="center" wrapText="1"/>
    </xf>
    <xf numFmtId="0" fontId="9" fillId="0" borderId="0" xfId="0" applyFont="1" applyBorder="1" applyAlignment="1">
      <alignment horizontal="center" vertical="center" wrapText="1"/>
    </xf>
    <xf numFmtId="0" fontId="9" fillId="0" borderId="7" xfId="0" applyFont="1" applyBorder="1" applyAlignment="1">
      <alignment horizontal="center" vertical="center" wrapText="1"/>
    </xf>
    <xf numFmtId="0" fontId="9" fillId="0" borderId="8" xfId="0" applyFont="1" applyBorder="1" applyAlignment="1">
      <alignment horizontal="center" vertical="center" wrapText="1"/>
    </xf>
    <xf numFmtId="0" fontId="9" fillId="0" borderId="9" xfId="0" applyFont="1" applyBorder="1" applyAlignment="1">
      <alignment horizontal="center" vertical="center" wrapText="1"/>
    </xf>
    <xf numFmtId="0" fontId="9" fillId="0" borderId="10" xfId="0" applyFont="1" applyBorder="1" applyAlignment="1">
      <alignment horizontal="center" vertical="center" wrapText="1"/>
    </xf>
    <xf numFmtId="0" fontId="9" fillId="0" borderId="2" xfId="0" applyFont="1" applyBorder="1" applyAlignment="1">
      <alignment horizontal="center" vertical="center" wrapText="1"/>
    </xf>
    <xf numFmtId="0" fontId="9" fillId="0" borderId="3" xfId="0" applyFont="1" applyBorder="1" applyAlignment="1">
      <alignment horizontal="center" vertical="center" wrapText="1"/>
    </xf>
    <xf numFmtId="0" fontId="9" fillId="0" borderId="4" xfId="0" applyFont="1" applyBorder="1" applyAlignment="1">
      <alignment horizontal="center" vertical="center" wrapText="1"/>
    </xf>
    <xf numFmtId="14" fontId="1" fillId="0" borderId="1" xfId="0" applyNumberFormat="1" applyFont="1" applyBorder="1" applyAlignment="1">
      <alignment horizontal="center" vertical="center" wrapText="1"/>
    </xf>
    <xf numFmtId="0" fontId="10" fillId="0" borderId="11" xfId="0" applyFont="1" applyBorder="1" applyAlignment="1">
      <alignment vertical="center" wrapText="1"/>
    </xf>
    <xf numFmtId="0" fontId="10" fillId="0" borderId="12" xfId="0" applyFont="1" applyBorder="1" applyAlignment="1">
      <alignment vertical="center" wrapText="1"/>
    </xf>
    <xf numFmtId="0" fontId="10" fillId="0" borderId="13" xfId="0" applyFont="1" applyBorder="1" applyAlignment="1">
      <alignment vertical="center" wrapText="1"/>
    </xf>
    <xf numFmtId="0" fontId="10" fillId="0" borderId="6" xfId="0" applyFont="1" applyBorder="1" applyAlignment="1">
      <alignment vertical="center" wrapText="1"/>
    </xf>
    <xf numFmtId="0" fontId="10" fillId="0" borderId="0" xfId="0" applyFont="1" applyBorder="1" applyAlignment="1">
      <alignment vertical="center" wrapText="1"/>
    </xf>
    <xf numFmtId="0" fontId="10" fillId="0" borderId="7" xfId="0" applyFont="1" applyBorder="1" applyAlignment="1">
      <alignment vertical="center" wrapText="1"/>
    </xf>
    <xf numFmtId="0" fontId="10" fillId="0" borderId="8" xfId="0" applyFont="1" applyBorder="1" applyAlignment="1">
      <alignment vertical="center" wrapText="1"/>
    </xf>
    <xf numFmtId="0" fontId="10" fillId="0" borderId="9" xfId="0" applyFont="1" applyBorder="1" applyAlignment="1">
      <alignment vertical="center" wrapText="1"/>
    </xf>
    <xf numFmtId="0" fontId="10" fillId="0" borderId="10" xfId="0" applyFont="1" applyBorder="1" applyAlignment="1">
      <alignment vertical="center" wrapText="1"/>
    </xf>
    <xf numFmtId="14" fontId="1" fillId="0" borderId="11" xfId="0" applyNumberFormat="1" applyFont="1" applyBorder="1" applyAlignment="1">
      <alignment horizontal="center" vertical="center" wrapText="1"/>
    </xf>
    <xf numFmtId="14" fontId="1" fillId="0" borderId="12" xfId="0" applyNumberFormat="1" applyFont="1" applyBorder="1" applyAlignment="1">
      <alignment horizontal="center" vertical="center" wrapText="1"/>
    </xf>
    <xf numFmtId="14" fontId="1" fillId="0" borderId="6" xfId="0" applyNumberFormat="1" applyFont="1" applyBorder="1" applyAlignment="1">
      <alignment horizontal="center" vertical="center" wrapText="1"/>
    </xf>
    <xf numFmtId="14" fontId="1" fillId="0" borderId="0" xfId="0" applyNumberFormat="1" applyFont="1" applyBorder="1" applyAlignment="1">
      <alignment horizontal="center" vertical="center" wrapText="1"/>
    </xf>
    <xf numFmtId="14" fontId="1" fillId="0" borderId="8" xfId="0" applyNumberFormat="1" applyFont="1" applyBorder="1" applyAlignment="1">
      <alignment horizontal="center" vertical="center" wrapText="1"/>
    </xf>
    <xf numFmtId="14" fontId="1" fillId="0" borderId="9" xfId="0" applyNumberFormat="1" applyFont="1" applyBorder="1" applyAlignment="1">
      <alignment horizontal="center" vertical="center" wrapText="1"/>
    </xf>
    <xf numFmtId="0" fontId="5" fillId="0" borderId="11" xfId="0" applyFont="1" applyBorder="1" applyAlignment="1">
      <alignment horizontal="center" vertical="center" wrapText="1"/>
    </xf>
    <xf numFmtId="0" fontId="5" fillId="0" borderId="12" xfId="0" applyFont="1" applyBorder="1" applyAlignment="1">
      <alignment horizontal="center" vertical="center" wrapText="1"/>
    </xf>
    <xf numFmtId="0" fontId="5" fillId="0" borderId="13" xfId="0" applyFont="1" applyBorder="1" applyAlignment="1">
      <alignment horizontal="center" vertical="center" wrapText="1"/>
    </xf>
    <xf numFmtId="0" fontId="5" fillId="0" borderId="8" xfId="0" applyFont="1" applyBorder="1" applyAlignment="1">
      <alignment horizontal="center" vertical="center" wrapText="1"/>
    </xf>
    <xf numFmtId="0" fontId="5" fillId="0" borderId="9" xfId="0" applyFont="1" applyBorder="1" applyAlignment="1">
      <alignment horizontal="center" vertical="center" wrapText="1"/>
    </xf>
    <xf numFmtId="0" fontId="5" fillId="0" borderId="10" xfId="0" applyFont="1" applyBorder="1" applyAlignment="1">
      <alignment horizontal="center" vertical="center" wrapText="1"/>
    </xf>
    <xf numFmtId="0" fontId="4" fillId="0" borderId="2" xfId="0" applyFont="1" applyBorder="1" applyAlignment="1">
      <alignment horizontal="center" vertical="center" wrapText="1"/>
    </xf>
    <xf numFmtId="0" fontId="4" fillId="0" borderId="3" xfId="0" applyFont="1" applyBorder="1" applyAlignment="1">
      <alignment horizontal="center" vertical="center" wrapText="1"/>
    </xf>
    <xf numFmtId="0" fontId="4" fillId="0" borderId="4" xfId="0" applyFont="1" applyBorder="1" applyAlignment="1">
      <alignment horizontal="center" vertical="center" wrapText="1"/>
    </xf>
    <xf numFmtId="0" fontId="2" fillId="0" borderId="11" xfId="0" applyFont="1" applyBorder="1" applyAlignment="1">
      <alignment horizontal="center" vertical="center" wrapText="1"/>
    </xf>
    <xf numFmtId="0" fontId="2" fillId="0" borderId="12" xfId="0" applyFont="1" applyBorder="1" applyAlignment="1">
      <alignment horizontal="center" vertical="center" wrapText="1"/>
    </xf>
    <xf numFmtId="0" fontId="2" fillId="0" borderId="13" xfId="0" applyFont="1" applyBorder="1" applyAlignment="1">
      <alignment horizontal="center" vertical="center" wrapText="1"/>
    </xf>
    <xf numFmtId="0" fontId="2" fillId="0" borderId="8" xfId="0" applyFont="1" applyBorder="1" applyAlignment="1">
      <alignment horizontal="center" vertical="center" wrapText="1"/>
    </xf>
    <xf numFmtId="0" fontId="2" fillId="0" borderId="9" xfId="0" applyFont="1" applyBorder="1" applyAlignment="1">
      <alignment horizontal="center" vertical="center" wrapText="1"/>
    </xf>
    <xf numFmtId="0" fontId="2" fillId="0" borderId="10" xfId="0" applyFont="1" applyBorder="1" applyAlignment="1">
      <alignment horizontal="center" vertical="center" wrapText="1"/>
    </xf>
    <xf numFmtId="0" fontId="5" fillId="0" borderId="1" xfId="0" applyFont="1" applyBorder="1" applyAlignment="1">
      <alignment horizontal="center" vertical="center" wrapText="1"/>
    </xf>
    <xf numFmtId="14" fontId="2" fillId="0" borderId="1" xfId="0" applyNumberFormat="1" applyFont="1" applyBorder="1" applyAlignment="1">
      <alignment horizontal="center" vertical="center" wrapText="1"/>
    </xf>
    <xf numFmtId="0" fontId="2" fillId="0" borderId="1" xfId="0" applyFont="1" applyBorder="1" applyAlignment="1">
      <alignment horizontal="center" vertical="center" wrapText="1"/>
    </xf>
    <xf numFmtId="0" fontId="6" fillId="0" borderId="2" xfId="0" applyFont="1" applyBorder="1" applyAlignment="1">
      <alignment horizontal="center" vertical="center" wrapText="1"/>
    </xf>
    <xf numFmtId="0" fontId="6" fillId="0" borderId="4" xfId="0" applyFont="1" applyBorder="1" applyAlignment="1">
      <alignment horizontal="center" vertical="center" wrapText="1"/>
    </xf>
    <xf numFmtId="0" fontId="6" fillId="0" borderId="3" xfId="0" applyFont="1" applyBorder="1" applyAlignment="1">
      <alignment horizontal="center" vertical="center" wrapText="1"/>
    </xf>
    <xf numFmtId="0" fontId="7" fillId="0" borderId="2" xfId="0" applyFont="1" applyBorder="1" applyAlignment="1">
      <alignment vertical="center" wrapText="1"/>
    </xf>
    <xf numFmtId="0" fontId="7" fillId="0" borderId="4" xfId="0" applyFont="1" applyBorder="1" applyAlignment="1">
      <alignment vertical="center" wrapText="1"/>
    </xf>
    <xf numFmtId="0" fontId="17" fillId="0" borderId="2" xfId="0" applyFont="1" applyBorder="1" applyAlignment="1">
      <alignment horizontal="center" vertical="center" wrapText="1"/>
    </xf>
    <xf numFmtId="0" fontId="17" fillId="0" borderId="4" xfId="0" applyFont="1" applyBorder="1" applyAlignment="1">
      <alignment horizontal="center" vertical="center" wrapText="1"/>
    </xf>
  </cellXfs>
  <cellStyles count="1">
    <cellStyle name="Normal" xfId="0" builtinId="0"/>
  </cellStyles>
  <dxfs count="275">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rgb="FFFF0000"/>
        </patternFill>
      </fill>
    </dxf>
    <dxf>
      <fill>
        <patternFill>
          <bgColor rgb="FFFFFF00"/>
        </patternFill>
      </fill>
    </dxf>
    <dxf>
      <fill>
        <patternFill>
          <bgColor rgb="FF92D05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
      <fill>
        <patternFill>
          <bgColor theme="6" tint="0.79998168889431442"/>
        </patternFill>
      </fill>
    </dxf>
    <dxf>
      <font>
        <color theme="0"/>
      </font>
      <fill>
        <patternFill>
          <bgColor rgb="FF00B050"/>
        </patternFill>
      </fill>
    </dxf>
    <dxf>
      <fill>
        <patternFill>
          <bgColor rgb="FFFFFF00"/>
        </patternFill>
      </fill>
    </dxf>
    <dxf>
      <font>
        <color theme="0"/>
      </font>
      <fill>
        <patternFill>
          <bgColor rgb="FFFF0000"/>
        </patternFill>
      </fill>
    </dxf>
    <dxf>
      <font>
        <color theme="0"/>
      </font>
      <fill>
        <patternFill patternType="lightGr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7" Type="http://schemas.openxmlformats.org/officeDocument/2006/relationships/calcChain" Target="calcChain.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haredStrings" Target="sharedStrings.xml"/><Relationship Id="rId5" Type="http://schemas.openxmlformats.org/officeDocument/2006/relationships/styles" Target="styles.xml"/><Relationship Id="rId4"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8" Type="http://schemas.openxmlformats.org/officeDocument/2006/relationships/image" Target="../media/image10.jpeg"/><Relationship Id="rId13" Type="http://schemas.openxmlformats.org/officeDocument/2006/relationships/image" Target="../media/image15.jpeg"/><Relationship Id="rId18" Type="http://schemas.openxmlformats.org/officeDocument/2006/relationships/image" Target="../media/image20.jpeg"/><Relationship Id="rId26" Type="http://schemas.openxmlformats.org/officeDocument/2006/relationships/image" Target="../media/image28.jpeg"/><Relationship Id="rId3" Type="http://schemas.openxmlformats.org/officeDocument/2006/relationships/image" Target="../media/image5.jpeg"/><Relationship Id="rId21" Type="http://schemas.openxmlformats.org/officeDocument/2006/relationships/image" Target="../media/image23.jpeg"/><Relationship Id="rId34" Type="http://schemas.openxmlformats.org/officeDocument/2006/relationships/image" Target="../media/image36.jpeg"/><Relationship Id="rId7" Type="http://schemas.openxmlformats.org/officeDocument/2006/relationships/image" Target="../media/image9.jpeg"/><Relationship Id="rId12" Type="http://schemas.openxmlformats.org/officeDocument/2006/relationships/image" Target="../media/image14.jpeg"/><Relationship Id="rId17" Type="http://schemas.openxmlformats.org/officeDocument/2006/relationships/image" Target="../media/image19.jpeg"/><Relationship Id="rId25" Type="http://schemas.openxmlformats.org/officeDocument/2006/relationships/image" Target="../media/image27.jpeg"/><Relationship Id="rId33" Type="http://schemas.openxmlformats.org/officeDocument/2006/relationships/image" Target="../media/image35.jpeg"/><Relationship Id="rId2" Type="http://schemas.openxmlformats.org/officeDocument/2006/relationships/image" Target="../media/image4.jpeg"/><Relationship Id="rId16" Type="http://schemas.openxmlformats.org/officeDocument/2006/relationships/image" Target="../media/image18.jpeg"/><Relationship Id="rId20" Type="http://schemas.openxmlformats.org/officeDocument/2006/relationships/image" Target="../media/image22.jpeg"/><Relationship Id="rId29" Type="http://schemas.openxmlformats.org/officeDocument/2006/relationships/image" Target="../media/image31.jpeg"/><Relationship Id="rId1" Type="http://schemas.openxmlformats.org/officeDocument/2006/relationships/image" Target="../media/image3.jpeg"/><Relationship Id="rId6" Type="http://schemas.openxmlformats.org/officeDocument/2006/relationships/image" Target="../media/image8.jpeg"/><Relationship Id="rId11" Type="http://schemas.openxmlformats.org/officeDocument/2006/relationships/image" Target="../media/image13.jpeg"/><Relationship Id="rId24" Type="http://schemas.openxmlformats.org/officeDocument/2006/relationships/image" Target="../media/image26.jpeg"/><Relationship Id="rId32" Type="http://schemas.openxmlformats.org/officeDocument/2006/relationships/image" Target="../media/image34.jpeg"/><Relationship Id="rId37" Type="http://schemas.openxmlformats.org/officeDocument/2006/relationships/image" Target="../media/image39.jpeg"/><Relationship Id="rId5" Type="http://schemas.openxmlformats.org/officeDocument/2006/relationships/image" Target="../media/image7.jpeg"/><Relationship Id="rId15" Type="http://schemas.openxmlformats.org/officeDocument/2006/relationships/image" Target="../media/image17.jpeg"/><Relationship Id="rId23" Type="http://schemas.openxmlformats.org/officeDocument/2006/relationships/image" Target="../media/image25.jpeg"/><Relationship Id="rId28" Type="http://schemas.openxmlformats.org/officeDocument/2006/relationships/image" Target="../media/image30.jpeg"/><Relationship Id="rId36" Type="http://schemas.openxmlformats.org/officeDocument/2006/relationships/image" Target="../media/image38.jpeg"/><Relationship Id="rId10" Type="http://schemas.openxmlformats.org/officeDocument/2006/relationships/image" Target="../media/image12.jpeg"/><Relationship Id="rId19" Type="http://schemas.openxmlformats.org/officeDocument/2006/relationships/image" Target="../media/image21.jpeg"/><Relationship Id="rId31" Type="http://schemas.openxmlformats.org/officeDocument/2006/relationships/image" Target="../media/image33.jpeg"/><Relationship Id="rId4" Type="http://schemas.openxmlformats.org/officeDocument/2006/relationships/image" Target="../media/image6.jpeg"/><Relationship Id="rId9" Type="http://schemas.openxmlformats.org/officeDocument/2006/relationships/image" Target="../media/image11.jpeg"/><Relationship Id="rId14" Type="http://schemas.openxmlformats.org/officeDocument/2006/relationships/image" Target="../media/image16.jpeg"/><Relationship Id="rId22" Type="http://schemas.openxmlformats.org/officeDocument/2006/relationships/image" Target="../media/image24.jpeg"/><Relationship Id="rId27" Type="http://schemas.openxmlformats.org/officeDocument/2006/relationships/image" Target="../media/image29.jpeg"/><Relationship Id="rId30" Type="http://schemas.openxmlformats.org/officeDocument/2006/relationships/image" Target="../media/image32.jpeg"/><Relationship Id="rId35" Type="http://schemas.openxmlformats.org/officeDocument/2006/relationships/image" Target="../media/image37.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813300</xdr:colOff>
      <xdr:row>5</xdr:row>
      <xdr:rowOff>92201</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9525"/>
          <a:ext cx="1080000" cy="1082801"/>
        </a:xfrm>
        <a:prstGeom prst="rect">
          <a:avLst/>
        </a:prstGeom>
      </xdr:spPr>
    </xdr:pic>
    <xdr:clientData/>
  </xdr:twoCellAnchor>
  <xdr:twoCellAnchor editAs="oneCell">
    <xdr:from>
      <xdr:col>18</xdr:col>
      <xdr:colOff>168088</xdr:colOff>
      <xdr:row>0</xdr:row>
      <xdr:rowOff>0</xdr:rowOff>
    </xdr:from>
    <xdr:to>
      <xdr:col>21</xdr:col>
      <xdr:colOff>56028</xdr:colOff>
      <xdr:row>6</xdr:row>
      <xdr:rowOff>33617</xdr:rowOff>
    </xdr:to>
    <xdr:pic>
      <xdr:nvPicPr>
        <xdr:cNvPr id="3" name="Resim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3417363" y="0"/>
          <a:ext cx="1621490" cy="1224242"/>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0</xdr:row>
      <xdr:rowOff>9525</xdr:rowOff>
    </xdr:from>
    <xdr:to>
      <xdr:col>1</xdr:col>
      <xdr:colOff>792133</xdr:colOff>
      <xdr:row>5</xdr:row>
      <xdr:rowOff>97493</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0" y="9525"/>
          <a:ext cx="1080000" cy="1082801"/>
        </a:xfrm>
        <a:prstGeom prst="rect">
          <a:avLst/>
        </a:prstGeom>
      </xdr:spPr>
    </xdr:pic>
    <xdr:clientData/>
  </xdr:twoCellAnchor>
  <xdr:twoCellAnchor editAs="oneCell">
    <xdr:from>
      <xdr:col>18</xdr:col>
      <xdr:colOff>168088</xdr:colOff>
      <xdr:row>0</xdr:row>
      <xdr:rowOff>0</xdr:rowOff>
    </xdr:from>
    <xdr:to>
      <xdr:col>20</xdr:col>
      <xdr:colOff>448669</xdr:colOff>
      <xdr:row>6</xdr:row>
      <xdr:rowOff>38909</xdr:rowOff>
    </xdr:to>
    <xdr:pic>
      <xdr:nvPicPr>
        <xdr:cNvPr id="3" name="Resim 2"/>
        <xdr:cNvPicPr>
          <a:picLocks noChangeAspect="1"/>
        </xdr:cNvPicPr>
      </xdr:nvPicPr>
      <xdr:blipFill>
        <a:blip xmlns:r="http://schemas.openxmlformats.org/officeDocument/2006/relationships" r:embed="rId2">
          <a:extLst>
            <a:ext uri="{28A0092B-C50C-407E-A947-70E740481C1C}">
              <a14:useLocalDpi xmlns:a14="http://schemas.microsoft.com/office/drawing/2010/main" xmlns="" val="0"/>
            </a:ext>
          </a:extLst>
        </a:blip>
        <a:stretch>
          <a:fillRect/>
        </a:stretch>
      </xdr:blipFill>
      <xdr:spPr>
        <a:xfrm>
          <a:off x="13417363" y="0"/>
          <a:ext cx="1621490" cy="1224242"/>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10</xdr:col>
      <xdr:colOff>352424</xdr:colOff>
      <xdr:row>6</xdr:row>
      <xdr:rowOff>190500</xdr:rowOff>
    </xdr:from>
    <xdr:to>
      <xdr:col>13</xdr:col>
      <xdr:colOff>809625</xdr:colOff>
      <xdr:row>16</xdr:row>
      <xdr:rowOff>190501</xdr:rowOff>
    </xdr:to>
    <xdr:pic>
      <xdr:nvPicPr>
        <xdr:cNvPr id="2" name="Resim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xmlns="" val="0"/>
            </a:ext>
          </a:extLst>
        </a:blip>
        <a:stretch>
          <a:fillRect/>
        </a:stretch>
      </xdr:blipFill>
      <xdr:spPr>
        <a:xfrm>
          <a:off x="7924799" y="1905000"/>
          <a:ext cx="2667001" cy="2000251"/>
        </a:xfrm>
        <a:prstGeom prst="rect">
          <a:avLst/>
        </a:prstGeom>
      </xdr:spPr>
    </xdr:pic>
    <xdr:clientData/>
  </xdr:twoCellAnchor>
  <xdr:twoCellAnchor editAs="oneCell">
    <xdr:from>
      <xdr:col>11</xdr:col>
      <xdr:colOff>149227</xdr:colOff>
      <xdr:row>44</xdr:row>
      <xdr:rowOff>31754</xdr:rowOff>
    </xdr:from>
    <xdr:to>
      <xdr:col>13</xdr:col>
      <xdr:colOff>133349</xdr:colOff>
      <xdr:row>53</xdr:row>
      <xdr:rowOff>178858</xdr:rowOff>
    </xdr:to>
    <xdr:pic>
      <xdr:nvPicPr>
        <xdr:cNvPr id="3" name="Resim 2"/>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xmlns="" val="0"/>
            </a:ext>
          </a:extLst>
        </a:blip>
        <a:stretch>
          <a:fillRect/>
        </a:stretch>
      </xdr:blipFill>
      <xdr:spPr>
        <a:xfrm rot="5400000">
          <a:off x="8211611" y="10505020"/>
          <a:ext cx="1947329" cy="1460497"/>
        </a:xfrm>
        <a:prstGeom prst="rect">
          <a:avLst/>
        </a:prstGeom>
      </xdr:spPr>
    </xdr:pic>
    <xdr:clientData/>
  </xdr:twoCellAnchor>
  <xdr:twoCellAnchor editAs="oneCell">
    <xdr:from>
      <xdr:col>10</xdr:col>
      <xdr:colOff>361950</xdr:colOff>
      <xdr:row>81</xdr:row>
      <xdr:rowOff>19050</xdr:rowOff>
    </xdr:from>
    <xdr:to>
      <xdr:col>13</xdr:col>
      <xdr:colOff>752475</xdr:colOff>
      <xdr:row>90</xdr:row>
      <xdr:rowOff>169068</xdr:rowOff>
    </xdr:to>
    <xdr:pic>
      <xdr:nvPicPr>
        <xdr:cNvPr id="4" name="Resim 3"/>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xmlns="" val="0"/>
            </a:ext>
          </a:extLst>
        </a:blip>
        <a:stretch>
          <a:fillRect/>
        </a:stretch>
      </xdr:blipFill>
      <xdr:spPr>
        <a:xfrm>
          <a:off x="7934325" y="18564225"/>
          <a:ext cx="2600325" cy="1950243"/>
        </a:xfrm>
        <a:prstGeom prst="rect">
          <a:avLst/>
        </a:prstGeom>
      </xdr:spPr>
    </xdr:pic>
    <xdr:clientData/>
  </xdr:twoCellAnchor>
  <xdr:twoCellAnchor editAs="oneCell">
    <xdr:from>
      <xdr:col>10</xdr:col>
      <xdr:colOff>542925</xdr:colOff>
      <xdr:row>118</xdr:row>
      <xdr:rowOff>19050</xdr:rowOff>
    </xdr:from>
    <xdr:to>
      <xdr:col>13</xdr:col>
      <xdr:colOff>923925</xdr:colOff>
      <xdr:row>127</xdr:row>
      <xdr:rowOff>161925</xdr:rowOff>
    </xdr:to>
    <xdr:pic>
      <xdr:nvPicPr>
        <xdr:cNvPr id="5" name="Resim 4"/>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xmlns="" val="0"/>
            </a:ext>
          </a:extLst>
        </a:blip>
        <a:stretch>
          <a:fillRect/>
        </a:stretch>
      </xdr:blipFill>
      <xdr:spPr>
        <a:xfrm>
          <a:off x="8115300" y="26879550"/>
          <a:ext cx="2590800" cy="1943100"/>
        </a:xfrm>
        <a:prstGeom prst="rect">
          <a:avLst/>
        </a:prstGeom>
      </xdr:spPr>
    </xdr:pic>
    <xdr:clientData/>
  </xdr:twoCellAnchor>
  <xdr:twoCellAnchor editAs="oneCell">
    <xdr:from>
      <xdr:col>11</xdr:col>
      <xdr:colOff>198437</xdr:colOff>
      <xdr:row>155</xdr:row>
      <xdr:rowOff>30164</xdr:rowOff>
    </xdr:from>
    <xdr:to>
      <xdr:col>13</xdr:col>
      <xdr:colOff>171449</xdr:colOff>
      <xdr:row>164</xdr:row>
      <xdr:rowOff>162455</xdr:rowOff>
    </xdr:to>
    <xdr:pic>
      <xdr:nvPicPr>
        <xdr:cNvPr id="6" name="Resim 5"/>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xmlns="" val="0"/>
            </a:ext>
          </a:extLst>
        </a:blip>
        <a:stretch>
          <a:fillRect/>
        </a:stretch>
      </xdr:blipFill>
      <xdr:spPr>
        <a:xfrm rot="5400000">
          <a:off x="8262673" y="35447553"/>
          <a:ext cx="1932516" cy="1449387"/>
        </a:xfrm>
        <a:prstGeom prst="rect">
          <a:avLst/>
        </a:prstGeom>
      </xdr:spPr>
    </xdr:pic>
    <xdr:clientData/>
  </xdr:twoCellAnchor>
  <xdr:twoCellAnchor editAs="oneCell">
    <xdr:from>
      <xdr:col>11</xdr:col>
      <xdr:colOff>106361</xdr:colOff>
      <xdr:row>192</xdr:row>
      <xdr:rowOff>17464</xdr:rowOff>
    </xdr:from>
    <xdr:to>
      <xdr:col>13</xdr:col>
      <xdr:colOff>95249</xdr:colOff>
      <xdr:row>201</xdr:row>
      <xdr:rowOff>170923</xdr:rowOff>
    </xdr:to>
    <xdr:pic>
      <xdr:nvPicPr>
        <xdr:cNvPr id="7" name="Resim 6"/>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xmlns="" val="0"/>
            </a:ext>
          </a:extLst>
        </a:blip>
        <a:stretch>
          <a:fillRect/>
        </a:stretch>
      </xdr:blipFill>
      <xdr:spPr>
        <a:xfrm rot="5400000">
          <a:off x="8167951" y="43752824"/>
          <a:ext cx="1953684" cy="1465263"/>
        </a:xfrm>
        <a:prstGeom prst="rect">
          <a:avLst/>
        </a:prstGeom>
      </xdr:spPr>
    </xdr:pic>
    <xdr:clientData/>
  </xdr:twoCellAnchor>
  <xdr:twoCellAnchor editAs="oneCell">
    <xdr:from>
      <xdr:col>10</xdr:col>
      <xdr:colOff>419100</xdr:colOff>
      <xdr:row>229</xdr:row>
      <xdr:rowOff>19050</xdr:rowOff>
    </xdr:from>
    <xdr:to>
      <xdr:col>13</xdr:col>
      <xdr:colOff>828675</xdr:colOff>
      <xdr:row>238</xdr:row>
      <xdr:rowOff>183356</xdr:rowOff>
    </xdr:to>
    <xdr:pic>
      <xdr:nvPicPr>
        <xdr:cNvPr id="8" name="Resim 7"/>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xmlns="" val="0"/>
            </a:ext>
          </a:extLst>
        </a:blip>
        <a:stretch>
          <a:fillRect/>
        </a:stretch>
      </xdr:blipFill>
      <xdr:spPr>
        <a:xfrm>
          <a:off x="7991475" y="51825525"/>
          <a:ext cx="2619375" cy="1964531"/>
        </a:xfrm>
        <a:prstGeom prst="rect">
          <a:avLst/>
        </a:prstGeom>
      </xdr:spPr>
    </xdr:pic>
    <xdr:clientData/>
  </xdr:twoCellAnchor>
  <xdr:twoCellAnchor editAs="oneCell">
    <xdr:from>
      <xdr:col>11</xdr:col>
      <xdr:colOff>211931</xdr:colOff>
      <xdr:row>266</xdr:row>
      <xdr:rowOff>26196</xdr:rowOff>
    </xdr:from>
    <xdr:to>
      <xdr:col>13</xdr:col>
      <xdr:colOff>190500</xdr:colOff>
      <xdr:row>275</xdr:row>
      <xdr:rowOff>165896</xdr:rowOff>
    </xdr:to>
    <xdr:pic>
      <xdr:nvPicPr>
        <xdr:cNvPr id="9" name="Resim 8"/>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xmlns="" val="0"/>
            </a:ext>
          </a:extLst>
        </a:blip>
        <a:stretch>
          <a:fillRect/>
        </a:stretch>
      </xdr:blipFill>
      <xdr:spPr>
        <a:xfrm rot="5400000">
          <a:off x="8275240" y="60390487"/>
          <a:ext cx="1939925" cy="1454944"/>
        </a:xfrm>
        <a:prstGeom prst="rect">
          <a:avLst/>
        </a:prstGeom>
      </xdr:spPr>
    </xdr:pic>
    <xdr:clientData/>
  </xdr:twoCellAnchor>
  <xdr:twoCellAnchor editAs="oneCell">
    <xdr:from>
      <xdr:col>10</xdr:col>
      <xdr:colOff>400050</xdr:colOff>
      <xdr:row>340</xdr:row>
      <xdr:rowOff>38101</xdr:rowOff>
    </xdr:from>
    <xdr:to>
      <xdr:col>13</xdr:col>
      <xdr:colOff>771525</xdr:colOff>
      <xdr:row>349</xdr:row>
      <xdr:rowOff>173832</xdr:rowOff>
    </xdr:to>
    <xdr:pic>
      <xdr:nvPicPr>
        <xdr:cNvPr id="10" name="Resim 9"/>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xmlns="" val="0"/>
            </a:ext>
          </a:extLst>
        </a:blip>
        <a:stretch>
          <a:fillRect/>
        </a:stretch>
      </xdr:blipFill>
      <xdr:spPr>
        <a:xfrm>
          <a:off x="7972425" y="76790551"/>
          <a:ext cx="2581275" cy="1935956"/>
        </a:xfrm>
        <a:prstGeom prst="rect">
          <a:avLst/>
        </a:prstGeom>
      </xdr:spPr>
    </xdr:pic>
    <xdr:clientData/>
  </xdr:twoCellAnchor>
  <xdr:twoCellAnchor editAs="oneCell">
    <xdr:from>
      <xdr:col>10</xdr:col>
      <xdr:colOff>257175</xdr:colOff>
      <xdr:row>303</xdr:row>
      <xdr:rowOff>19050</xdr:rowOff>
    </xdr:from>
    <xdr:to>
      <xdr:col>13</xdr:col>
      <xdr:colOff>657225</xdr:colOff>
      <xdr:row>312</xdr:row>
      <xdr:rowOff>176213</xdr:rowOff>
    </xdr:to>
    <xdr:pic>
      <xdr:nvPicPr>
        <xdr:cNvPr id="11" name="Resim 10"/>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xmlns="" val="0"/>
            </a:ext>
          </a:extLst>
        </a:blip>
        <a:stretch>
          <a:fillRect/>
        </a:stretch>
      </xdr:blipFill>
      <xdr:spPr>
        <a:xfrm>
          <a:off x="7829550" y="68456175"/>
          <a:ext cx="2609850" cy="1957388"/>
        </a:xfrm>
        <a:prstGeom prst="rect">
          <a:avLst/>
        </a:prstGeom>
      </xdr:spPr>
    </xdr:pic>
    <xdr:clientData/>
  </xdr:twoCellAnchor>
  <xdr:twoCellAnchor editAs="oneCell">
    <xdr:from>
      <xdr:col>10</xdr:col>
      <xdr:colOff>361950</xdr:colOff>
      <xdr:row>377</xdr:row>
      <xdr:rowOff>19050</xdr:rowOff>
    </xdr:from>
    <xdr:to>
      <xdr:col>13</xdr:col>
      <xdr:colOff>742950</xdr:colOff>
      <xdr:row>386</xdr:row>
      <xdr:rowOff>161925</xdr:rowOff>
    </xdr:to>
    <xdr:pic>
      <xdr:nvPicPr>
        <xdr:cNvPr id="12" name="Resim 11"/>
        <xdr:cNvPicPr>
          <a:picLocks noChangeAspect="1"/>
        </xdr:cNvPicPr>
      </xdr:nvPicPr>
      <xdr:blipFill>
        <a:blip xmlns:r="http://schemas.openxmlformats.org/officeDocument/2006/relationships" r:embed="rId11" cstate="print">
          <a:extLst>
            <a:ext uri="{28A0092B-C50C-407E-A947-70E740481C1C}">
              <a14:useLocalDpi xmlns:a14="http://schemas.microsoft.com/office/drawing/2010/main" xmlns="" val="0"/>
            </a:ext>
          </a:extLst>
        </a:blip>
        <a:stretch>
          <a:fillRect/>
        </a:stretch>
      </xdr:blipFill>
      <xdr:spPr>
        <a:xfrm>
          <a:off x="7934325" y="85086825"/>
          <a:ext cx="2590800" cy="1943100"/>
        </a:xfrm>
        <a:prstGeom prst="rect">
          <a:avLst/>
        </a:prstGeom>
      </xdr:spPr>
    </xdr:pic>
    <xdr:clientData/>
  </xdr:twoCellAnchor>
  <xdr:twoCellAnchor editAs="oneCell">
    <xdr:from>
      <xdr:col>11</xdr:col>
      <xdr:colOff>182561</xdr:colOff>
      <xdr:row>414</xdr:row>
      <xdr:rowOff>26987</xdr:rowOff>
    </xdr:from>
    <xdr:to>
      <xdr:col>13</xdr:col>
      <xdr:colOff>161924</xdr:colOff>
      <xdr:row>423</xdr:row>
      <xdr:rowOff>167746</xdr:rowOff>
    </xdr:to>
    <xdr:pic>
      <xdr:nvPicPr>
        <xdr:cNvPr id="13" name="Resim 12"/>
        <xdr:cNvPicPr>
          <a:picLocks noChangeAspect="1"/>
        </xdr:cNvPicPr>
      </xdr:nvPicPr>
      <xdr:blipFill>
        <a:blip xmlns:r="http://schemas.openxmlformats.org/officeDocument/2006/relationships" r:embed="rId12" cstate="print">
          <a:extLst>
            <a:ext uri="{28A0092B-C50C-407E-A947-70E740481C1C}">
              <a14:useLocalDpi xmlns:a14="http://schemas.microsoft.com/office/drawing/2010/main" xmlns="" val="0"/>
            </a:ext>
          </a:extLst>
        </a:blip>
        <a:stretch>
          <a:fillRect/>
        </a:stretch>
      </xdr:blipFill>
      <xdr:spPr>
        <a:xfrm rot="5400000">
          <a:off x="8245738" y="93652710"/>
          <a:ext cx="1940984" cy="1455738"/>
        </a:xfrm>
        <a:prstGeom prst="rect">
          <a:avLst/>
        </a:prstGeom>
      </xdr:spPr>
    </xdr:pic>
    <xdr:clientData/>
  </xdr:twoCellAnchor>
  <xdr:twoCellAnchor editAs="oneCell">
    <xdr:from>
      <xdr:col>10</xdr:col>
      <xdr:colOff>342900</xdr:colOff>
      <xdr:row>451</xdr:row>
      <xdr:rowOff>19050</xdr:rowOff>
    </xdr:from>
    <xdr:to>
      <xdr:col>13</xdr:col>
      <xdr:colOff>723900</xdr:colOff>
      <xdr:row>460</xdr:row>
      <xdr:rowOff>161925</xdr:rowOff>
    </xdr:to>
    <xdr:pic>
      <xdr:nvPicPr>
        <xdr:cNvPr id="14" name="Resim 13"/>
        <xdr:cNvPicPr>
          <a:picLocks noChangeAspect="1"/>
        </xdr:cNvPicPr>
      </xdr:nvPicPr>
      <xdr:blipFill>
        <a:blip xmlns:r="http://schemas.openxmlformats.org/officeDocument/2006/relationships" r:embed="rId13" cstate="print">
          <a:extLst>
            <a:ext uri="{28A0092B-C50C-407E-A947-70E740481C1C}">
              <a14:useLocalDpi xmlns:a14="http://schemas.microsoft.com/office/drawing/2010/main" xmlns="" val="0"/>
            </a:ext>
          </a:extLst>
        </a:blip>
        <a:stretch>
          <a:fillRect/>
        </a:stretch>
      </xdr:blipFill>
      <xdr:spPr>
        <a:xfrm>
          <a:off x="7915275" y="101717475"/>
          <a:ext cx="2590800" cy="1943100"/>
        </a:xfrm>
        <a:prstGeom prst="rect">
          <a:avLst/>
        </a:prstGeom>
      </xdr:spPr>
    </xdr:pic>
    <xdr:clientData/>
  </xdr:twoCellAnchor>
  <xdr:twoCellAnchor editAs="oneCell">
    <xdr:from>
      <xdr:col>10</xdr:col>
      <xdr:colOff>51197</xdr:colOff>
      <xdr:row>488</xdr:row>
      <xdr:rowOff>15480</xdr:rowOff>
    </xdr:from>
    <xdr:to>
      <xdr:col>12</xdr:col>
      <xdr:colOff>76200</xdr:colOff>
      <xdr:row>497</xdr:row>
      <xdr:rowOff>166293</xdr:rowOff>
    </xdr:to>
    <xdr:pic>
      <xdr:nvPicPr>
        <xdr:cNvPr id="15" name="Resim 14"/>
        <xdr:cNvPicPr>
          <a:picLocks noChangeAspect="1"/>
        </xdr:cNvPicPr>
      </xdr:nvPicPr>
      <xdr:blipFill>
        <a:blip xmlns:r="http://schemas.openxmlformats.org/officeDocument/2006/relationships" r:embed="rId14" cstate="print">
          <a:extLst>
            <a:ext uri="{28A0092B-C50C-407E-A947-70E740481C1C}">
              <a14:useLocalDpi xmlns:a14="http://schemas.microsoft.com/office/drawing/2010/main" xmlns="" val="0"/>
            </a:ext>
          </a:extLst>
        </a:blip>
        <a:stretch>
          <a:fillRect/>
        </a:stretch>
      </xdr:blipFill>
      <xdr:spPr>
        <a:xfrm rot="5400000">
          <a:off x="7379692" y="110273110"/>
          <a:ext cx="1951038" cy="1463278"/>
        </a:xfrm>
        <a:prstGeom prst="rect">
          <a:avLst/>
        </a:prstGeom>
      </xdr:spPr>
    </xdr:pic>
    <xdr:clientData/>
  </xdr:twoCellAnchor>
  <xdr:twoCellAnchor editAs="oneCell">
    <xdr:from>
      <xdr:col>12</xdr:col>
      <xdr:colOff>123824</xdr:colOff>
      <xdr:row>489</xdr:row>
      <xdr:rowOff>104774</xdr:rowOff>
    </xdr:from>
    <xdr:to>
      <xdr:col>13</xdr:col>
      <xdr:colOff>1209674</xdr:colOff>
      <xdr:row>496</xdr:row>
      <xdr:rowOff>97630</xdr:rowOff>
    </xdr:to>
    <xdr:pic>
      <xdr:nvPicPr>
        <xdr:cNvPr id="16" name="Resim 15"/>
        <xdr:cNvPicPr>
          <a:picLocks noChangeAspect="1"/>
        </xdr:cNvPicPr>
      </xdr:nvPicPr>
      <xdr:blipFill>
        <a:blip xmlns:r="http://schemas.openxmlformats.org/officeDocument/2006/relationships" r:embed="rId15" cstate="print">
          <a:extLst>
            <a:ext uri="{28A0092B-C50C-407E-A947-70E740481C1C}">
              <a14:useLocalDpi xmlns:a14="http://schemas.microsoft.com/office/drawing/2010/main" xmlns="" val="0"/>
            </a:ext>
          </a:extLst>
        </a:blip>
        <a:stretch>
          <a:fillRect/>
        </a:stretch>
      </xdr:blipFill>
      <xdr:spPr>
        <a:xfrm>
          <a:off x="9134474" y="110318549"/>
          <a:ext cx="1857375" cy="1393031"/>
        </a:xfrm>
        <a:prstGeom prst="rect">
          <a:avLst/>
        </a:prstGeom>
      </xdr:spPr>
    </xdr:pic>
    <xdr:clientData/>
  </xdr:twoCellAnchor>
  <xdr:twoCellAnchor editAs="oneCell">
    <xdr:from>
      <xdr:col>10</xdr:col>
      <xdr:colOff>381000</xdr:colOff>
      <xdr:row>525</xdr:row>
      <xdr:rowOff>28575</xdr:rowOff>
    </xdr:from>
    <xdr:to>
      <xdr:col>13</xdr:col>
      <xdr:colOff>762000</xdr:colOff>
      <xdr:row>534</xdr:row>
      <xdr:rowOff>171450</xdr:rowOff>
    </xdr:to>
    <xdr:pic>
      <xdr:nvPicPr>
        <xdr:cNvPr id="17" name="Resim 16"/>
        <xdr:cNvPicPr>
          <a:picLocks noChangeAspect="1"/>
        </xdr:cNvPicPr>
      </xdr:nvPicPr>
      <xdr:blipFill>
        <a:blip xmlns:r="http://schemas.openxmlformats.org/officeDocument/2006/relationships" r:embed="rId16" cstate="print">
          <a:extLst>
            <a:ext uri="{28A0092B-C50C-407E-A947-70E740481C1C}">
              <a14:useLocalDpi xmlns:a14="http://schemas.microsoft.com/office/drawing/2010/main" xmlns="" val="0"/>
            </a:ext>
          </a:extLst>
        </a:blip>
        <a:stretch>
          <a:fillRect/>
        </a:stretch>
      </xdr:blipFill>
      <xdr:spPr>
        <a:xfrm>
          <a:off x="7953375" y="118357650"/>
          <a:ext cx="2590800" cy="1943100"/>
        </a:xfrm>
        <a:prstGeom prst="rect">
          <a:avLst/>
        </a:prstGeom>
      </xdr:spPr>
    </xdr:pic>
    <xdr:clientData/>
  </xdr:twoCellAnchor>
  <xdr:twoCellAnchor editAs="oneCell">
    <xdr:from>
      <xdr:col>11</xdr:col>
      <xdr:colOff>320674</xdr:colOff>
      <xdr:row>562</xdr:row>
      <xdr:rowOff>22225</xdr:rowOff>
    </xdr:from>
    <xdr:to>
      <xdr:col>13</xdr:col>
      <xdr:colOff>314324</xdr:colOff>
      <xdr:row>571</xdr:row>
      <xdr:rowOff>182033</xdr:rowOff>
    </xdr:to>
    <xdr:pic>
      <xdr:nvPicPr>
        <xdr:cNvPr id="18" name="Resim 17"/>
        <xdr:cNvPicPr>
          <a:picLocks noChangeAspect="1"/>
        </xdr:cNvPicPr>
      </xdr:nvPicPr>
      <xdr:blipFill>
        <a:blip xmlns:r="http://schemas.openxmlformats.org/officeDocument/2006/relationships" r:embed="rId17" cstate="print">
          <a:extLst>
            <a:ext uri="{28A0092B-C50C-407E-A947-70E740481C1C}">
              <a14:useLocalDpi xmlns:a14="http://schemas.microsoft.com/office/drawing/2010/main" xmlns="" val="0"/>
            </a:ext>
          </a:extLst>
        </a:blip>
        <a:stretch>
          <a:fillRect/>
        </a:stretch>
      </xdr:blipFill>
      <xdr:spPr>
        <a:xfrm rot="5400000">
          <a:off x="8381470" y="126911629"/>
          <a:ext cx="1960033" cy="1470025"/>
        </a:xfrm>
        <a:prstGeom prst="rect">
          <a:avLst/>
        </a:prstGeom>
      </xdr:spPr>
    </xdr:pic>
    <xdr:clientData/>
  </xdr:twoCellAnchor>
  <xdr:twoCellAnchor editAs="oneCell">
    <xdr:from>
      <xdr:col>10</xdr:col>
      <xdr:colOff>690563</xdr:colOff>
      <xdr:row>599</xdr:row>
      <xdr:rowOff>23814</xdr:rowOff>
    </xdr:from>
    <xdr:to>
      <xdr:col>12</xdr:col>
      <xdr:colOff>704850</xdr:colOff>
      <xdr:row>608</xdr:row>
      <xdr:rowOff>160338</xdr:rowOff>
    </xdr:to>
    <xdr:pic>
      <xdr:nvPicPr>
        <xdr:cNvPr id="19" name="Resim 18"/>
        <xdr:cNvPicPr>
          <a:picLocks noChangeAspect="1"/>
        </xdr:cNvPicPr>
      </xdr:nvPicPr>
      <xdr:blipFill>
        <a:blip xmlns:r="http://schemas.openxmlformats.org/officeDocument/2006/relationships" r:embed="rId18" cstate="print">
          <a:extLst>
            <a:ext uri="{28A0092B-C50C-407E-A947-70E740481C1C}">
              <a14:useLocalDpi xmlns:a14="http://schemas.microsoft.com/office/drawing/2010/main" xmlns="" val="0"/>
            </a:ext>
          </a:extLst>
        </a:blip>
        <a:stretch>
          <a:fillRect/>
        </a:stretch>
      </xdr:blipFill>
      <xdr:spPr>
        <a:xfrm rot="5400000">
          <a:off x="8020844" y="135225633"/>
          <a:ext cx="1936749" cy="1452562"/>
        </a:xfrm>
        <a:prstGeom prst="rect">
          <a:avLst/>
        </a:prstGeom>
      </xdr:spPr>
    </xdr:pic>
    <xdr:clientData/>
  </xdr:twoCellAnchor>
  <xdr:twoCellAnchor editAs="oneCell">
    <xdr:from>
      <xdr:col>10</xdr:col>
      <xdr:colOff>371475</xdr:colOff>
      <xdr:row>636</xdr:row>
      <xdr:rowOff>28575</xdr:rowOff>
    </xdr:from>
    <xdr:to>
      <xdr:col>13</xdr:col>
      <xdr:colOff>765174</xdr:colOff>
      <xdr:row>645</xdr:row>
      <xdr:rowOff>180975</xdr:rowOff>
    </xdr:to>
    <xdr:pic>
      <xdr:nvPicPr>
        <xdr:cNvPr id="20" name="Resim 19"/>
        <xdr:cNvPicPr>
          <a:picLocks noChangeAspect="1"/>
        </xdr:cNvPicPr>
      </xdr:nvPicPr>
      <xdr:blipFill>
        <a:blip xmlns:r="http://schemas.openxmlformats.org/officeDocument/2006/relationships" r:embed="rId19" cstate="print">
          <a:extLst>
            <a:ext uri="{28A0092B-C50C-407E-A947-70E740481C1C}">
              <a14:useLocalDpi xmlns:a14="http://schemas.microsoft.com/office/drawing/2010/main" xmlns="" val="0"/>
            </a:ext>
          </a:extLst>
        </a:blip>
        <a:stretch>
          <a:fillRect/>
        </a:stretch>
      </xdr:blipFill>
      <xdr:spPr>
        <a:xfrm>
          <a:off x="7943850" y="143303625"/>
          <a:ext cx="2603499" cy="1952625"/>
        </a:xfrm>
        <a:prstGeom prst="rect">
          <a:avLst/>
        </a:prstGeom>
      </xdr:spPr>
    </xdr:pic>
    <xdr:clientData/>
  </xdr:twoCellAnchor>
  <xdr:twoCellAnchor editAs="oneCell">
    <xdr:from>
      <xdr:col>10</xdr:col>
      <xdr:colOff>400049</xdr:colOff>
      <xdr:row>673</xdr:row>
      <xdr:rowOff>19050</xdr:rowOff>
    </xdr:from>
    <xdr:to>
      <xdr:col>13</xdr:col>
      <xdr:colOff>790574</xdr:colOff>
      <xdr:row>682</xdr:row>
      <xdr:rowOff>169069</xdr:rowOff>
    </xdr:to>
    <xdr:pic>
      <xdr:nvPicPr>
        <xdr:cNvPr id="21" name="Resim 20"/>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xmlns="" val="0"/>
            </a:ext>
          </a:extLst>
        </a:blip>
        <a:stretch>
          <a:fillRect/>
        </a:stretch>
      </xdr:blipFill>
      <xdr:spPr>
        <a:xfrm>
          <a:off x="7972424" y="151609425"/>
          <a:ext cx="2600325" cy="1950244"/>
        </a:xfrm>
        <a:prstGeom prst="rect">
          <a:avLst/>
        </a:prstGeom>
      </xdr:spPr>
    </xdr:pic>
    <xdr:clientData/>
  </xdr:twoCellAnchor>
  <xdr:twoCellAnchor editAs="oneCell">
    <xdr:from>
      <xdr:col>10</xdr:col>
      <xdr:colOff>342900</xdr:colOff>
      <xdr:row>710</xdr:row>
      <xdr:rowOff>28576</xdr:rowOff>
    </xdr:from>
    <xdr:to>
      <xdr:col>13</xdr:col>
      <xdr:colOff>723900</xdr:colOff>
      <xdr:row>719</xdr:row>
      <xdr:rowOff>171451</xdr:rowOff>
    </xdr:to>
    <xdr:pic>
      <xdr:nvPicPr>
        <xdr:cNvPr id="22" name="Resim 21"/>
        <xdr:cNvPicPr>
          <a:picLocks noChangeAspect="1"/>
        </xdr:cNvPicPr>
      </xdr:nvPicPr>
      <xdr:blipFill>
        <a:blip xmlns:r="http://schemas.openxmlformats.org/officeDocument/2006/relationships" r:embed="rId21" cstate="print">
          <a:extLst>
            <a:ext uri="{28A0092B-C50C-407E-A947-70E740481C1C}">
              <a14:useLocalDpi xmlns:a14="http://schemas.microsoft.com/office/drawing/2010/main" xmlns="" val="0"/>
            </a:ext>
          </a:extLst>
        </a:blip>
        <a:stretch>
          <a:fillRect/>
        </a:stretch>
      </xdr:blipFill>
      <xdr:spPr>
        <a:xfrm>
          <a:off x="7915275" y="159934276"/>
          <a:ext cx="2590800" cy="1943100"/>
        </a:xfrm>
        <a:prstGeom prst="rect">
          <a:avLst/>
        </a:prstGeom>
      </xdr:spPr>
    </xdr:pic>
    <xdr:clientData/>
  </xdr:twoCellAnchor>
  <xdr:twoCellAnchor editAs="oneCell">
    <xdr:from>
      <xdr:col>11</xdr:col>
      <xdr:colOff>33337</xdr:colOff>
      <xdr:row>747</xdr:row>
      <xdr:rowOff>14288</xdr:rowOff>
    </xdr:from>
    <xdr:to>
      <xdr:col>13</xdr:col>
      <xdr:colOff>19049</xdr:colOff>
      <xdr:row>756</xdr:row>
      <xdr:rowOff>163512</xdr:rowOff>
    </xdr:to>
    <xdr:pic>
      <xdr:nvPicPr>
        <xdr:cNvPr id="23" name="Resim 22"/>
        <xdr:cNvPicPr>
          <a:picLocks noChangeAspect="1"/>
        </xdr:cNvPicPr>
      </xdr:nvPicPr>
      <xdr:blipFill>
        <a:blip xmlns:r="http://schemas.openxmlformats.org/officeDocument/2006/relationships" r:embed="rId22" cstate="print">
          <a:extLst>
            <a:ext uri="{28A0092B-C50C-407E-A947-70E740481C1C}">
              <a14:useLocalDpi xmlns:a14="http://schemas.microsoft.com/office/drawing/2010/main" xmlns="" val="0"/>
            </a:ext>
          </a:extLst>
        </a:blip>
        <a:stretch>
          <a:fillRect/>
        </a:stretch>
      </xdr:blipFill>
      <xdr:spPr>
        <a:xfrm rot="5400000">
          <a:off x="8095456" y="168478994"/>
          <a:ext cx="1949449" cy="1462087"/>
        </a:xfrm>
        <a:prstGeom prst="rect">
          <a:avLst/>
        </a:prstGeom>
      </xdr:spPr>
    </xdr:pic>
    <xdr:clientData/>
  </xdr:twoCellAnchor>
  <xdr:twoCellAnchor editAs="oneCell">
    <xdr:from>
      <xdr:col>10</xdr:col>
      <xdr:colOff>447675</xdr:colOff>
      <xdr:row>784</xdr:row>
      <xdr:rowOff>19049</xdr:rowOff>
    </xdr:from>
    <xdr:to>
      <xdr:col>13</xdr:col>
      <xdr:colOff>841375</xdr:colOff>
      <xdr:row>793</xdr:row>
      <xdr:rowOff>171449</xdr:rowOff>
    </xdr:to>
    <xdr:pic>
      <xdr:nvPicPr>
        <xdr:cNvPr id="24" name="Resim 23"/>
        <xdr:cNvPicPr>
          <a:picLocks noChangeAspect="1"/>
        </xdr:cNvPicPr>
      </xdr:nvPicPr>
      <xdr:blipFill>
        <a:blip xmlns:r="http://schemas.openxmlformats.org/officeDocument/2006/relationships" r:embed="rId23" cstate="print">
          <a:extLst>
            <a:ext uri="{28A0092B-C50C-407E-A947-70E740481C1C}">
              <a14:useLocalDpi xmlns:a14="http://schemas.microsoft.com/office/drawing/2010/main" xmlns="" val="0"/>
            </a:ext>
          </a:extLst>
        </a:blip>
        <a:stretch>
          <a:fillRect/>
        </a:stretch>
      </xdr:blipFill>
      <xdr:spPr>
        <a:xfrm>
          <a:off x="8020050" y="176555399"/>
          <a:ext cx="2603500" cy="1952625"/>
        </a:xfrm>
        <a:prstGeom prst="rect">
          <a:avLst/>
        </a:prstGeom>
      </xdr:spPr>
    </xdr:pic>
    <xdr:clientData/>
  </xdr:twoCellAnchor>
  <xdr:twoCellAnchor editAs="oneCell">
    <xdr:from>
      <xdr:col>10</xdr:col>
      <xdr:colOff>352425</xdr:colOff>
      <xdr:row>821</xdr:row>
      <xdr:rowOff>28575</xdr:rowOff>
    </xdr:from>
    <xdr:to>
      <xdr:col>13</xdr:col>
      <xdr:colOff>733425</xdr:colOff>
      <xdr:row>830</xdr:row>
      <xdr:rowOff>171450</xdr:rowOff>
    </xdr:to>
    <xdr:pic>
      <xdr:nvPicPr>
        <xdr:cNvPr id="25" name="Resim 24"/>
        <xdr:cNvPicPr>
          <a:picLocks noChangeAspect="1"/>
        </xdr:cNvPicPr>
      </xdr:nvPicPr>
      <xdr:blipFill>
        <a:blip xmlns:r="http://schemas.openxmlformats.org/officeDocument/2006/relationships" r:embed="rId24" cstate="print">
          <a:extLst>
            <a:ext uri="{28A0092B-C50C-407E-A947-70E740481C1C}">
              <a14:useLocalDpi xmlns:a14="http://schemas.microsoft.com/office/drawing/2010/main" xmlns="" val="0"/>
            </a:ext>
          </a:extLst>
        </a:blip>
        <a:stretch>
          <a:fillRect/>
        </a:stretch>
      </xdr:blipFill>
      <xdr:spPr>
        <a:xfrm>
          <a:off x="7924800" y="184880250"/>
          <a:ext cx="2590800" cy="1943100"/>
        </a:xfrm>
        <a:prstGeom prst="rect">
          <a:avLst/>
        </a:prstGeom>
      </xdr:spPr>
    </xdr:pic>
    <xdr:clientData/>
  </xdr:twoCellAnchor>
  <xdr:twoCellAnchor editAs="oneCell">
    <xdr:from>
      <xdr:col>10</xdr:col>
      <xdr:colOff>390525</xdr:colOff>
      <xdr:row>858</xdr:row>
      <xdr:rowOff>38100</xdr:rowOff>
    </xdr:from>
    <xdr:to>
      <xdr:col>13</xdr:col>
      <xdr:colOff>752475</xdr:colOff>
      <xdr:row>867</xdr:row>
      <xdr:rowOff>166688</xdr:rowOff>
    </xdr:to>
    <xdr:pic>
      <xdr:nvPicPr>
        <xdr:cNvPr id="26" name="Resim 25"/>
        <xdr:cNvPicPr>
          <a:picLocks noChangeAspect="1"/>
        </xdr:cNvPicPr>
      </xdr:nvPicPr>
      <xdr:blipFill>
        <a:blip xmlns:r="http://schemas.openxmlformats.org/officeDocument/2006/relationships" r:embed="rId25" cstate="print">
          <a:extLst>
            <a:ext uri="{28A0092B-C50C-407E-A947-70E740481C1C}">
              <a14:useLocalDpi xmlns:a14="http://schemas.microsoft.com/office/drawing/2010/main" xmlns="" val="0"/>
            </a:ext>
          </a:extLst>
        </a:blip>
        <a:stretch>
          <a:fillRect/>
        </a:stretch>
      </xdr:blipFill>
      <xdr:spPr>
        <a:xfrm>
          <a:off x="7962900" y="193205100"/>
          <a:ext cx="2571750" cy="1928813"/>
        </a:xfrm>
        <a:prstGeom prst="rect">
          <a:avLst/>
        </a:prstGeom>
      </xdr:spPr>
    </xdr:pic>
    <xdr:clientData/>
  </xdr:twoCellAnchor>
  <xdr:twoCellAnchor editAs="oneCell">
    <xdr:from>
      <xdr:col>11</xdr:col>
      <xdr:colOff>269874</xdr:colOff>
      <xdr:row>895</xdr:row>
      <xdr:rowOff>15877</xdr:rowOff>
    </xdr:from>
    <xdr:to>
      <xdr:col>13</xdr:col>
      <xdr:colOff>257174</xdr:colOff>
      <xdr:row>904</xdr:row>
      <xdr:rowOff>167219</xdr:rowOff>
    </xdr:to>
    <xdr:pic>
      <xdr:nvPicPr>
        <xdr:cNvPr id="27" name="Resim 26"/>
        <xdr:cNvPicPr>
          <a:picLocks noChangeAspect="1"/>
        </xdr:cNvPicPr>
      </xdr:nvPicPr>
      <xdr:blipFill>
        <a:blip xmlns:r="http://schemas.openxmlformats.org/officeDocument/2006/relationships" r:embed="rId26" cstate="print">
          <a:extLst>
            <a:ext uri="{28A0092B-C50C-407E-A947-70E740481C1C}">
              <a14:useLocalDpi xmlns:a14="http://schemas.microsoft.com/office/drawing/2010/main" xmlns="" val="0"/>
            </a:ext>
          </a:extLst>
        </a:blip>
        <a:stretch>
          <a:fillRect/>
        </a:stretch>
      </xdr:blipFill>
      <xdr:spPr>
        <a:xfrm rot="5400000">
          <a:off x="8331728" y="201742148"/>
          <a:ext cx="1951567" cy="1463675"/>
        </a:xfrm>
        <a:prstGeom prst="rect">
          <a:avLst/>
        </a:prstGeom>
      </xdr:spPr>
    </xdr:pic>
    <xdr:clientData/>
  </xdr:twoCellAnchor>
  <xdr:twoCellAnchor editAs="oneCell">
    <xdr:from>
      <xdr:col>10</xdr:col>
      <xdr:colOff>409575</xdr:colOff>
      <xdr:row>932</xdr:row>
      <xdr:rowOff>19050</xdr:rowOff>
    </xdr:from>
    <xdr:to>
      <xdr:col>13</xdr:col>
      <xdr:colOff>790575</xdr:colOff>
      <xdr:row>941</xdr:row>
      <xdr:rowOff>161925</xdr:rowOff>
    </xdr:to>
    <xdr:pic>
      <xdr:nvPicPr>
        <xdr:cNvPr id="28" name="Resim 27"/>
        <xdr:cNvPicPr>
          <a:picLocks noChangeAspect="1"/>
        </xdr:cNvPicPr>
      </xdr:nvPicPr>
      <xdr:blipFill>
        <a:blip xmlns:r="http://schemas.openxmlformats.org/officeDocument/2006/relationships" r:embed="rId27" cstate="print">
          <a:extLst>
            <a:ext uri="{28A0092B-C50C-407E-A947-70E740481C1C}">
              <a14:useLocalDpi xmlns:a14="http://schemas.microsoft.com/office/drawing/2010/main" xmlns="" val="0"/>
            </a:ext>
          </a:extLst>
        </a:blip>
        <a:stretch>
          <a:fillRect/>
        </a:stretch>
      </xdr:blipFill>
      <xdr:spPr>
        <a:xfrm>
          <a:off x="7981950" y="209816700"/>
          <a:ext cx="2590800" cy="1943100"/>
        </a:xfrm>
        <a:prstGeom prst="rect">
          <a:avLst/>
        </a:prstGeom>
      </xdr:spPr>
    </xdr:pic>
    <xdr:clientData/>
  </xdr:twoCellAnchor>
  <xdr:twoCellAnchor editAs="oneCell">
    <xdr:from>
      <xdr:col>10</xdr:col>
      <xdr:colOff>68263</xdr:colOff>
      <xdr:row>969</xdr:row>
      <xdr:rowOff>26989</xdr:rowOff>
    </xdr:from>
    <xdr:to>
      <xdr:col>12</xdr:col>
      <xdr:colOff>95250</xdr:colOff>
      <xdr:row>978</xdr:row>
      <xdr:rowOff>180447</xdr:rowOff>
    </xdr:to>
    <xdr:pic>
      <xdr:nvPicPr>
        <xdr:cNvPr id="29" name="Resim 28"/>
        <xdr:cNvPicPr>
          <a:picLocks noChangeAspect="1"/>
        </xdr:cNvPicPr>
      </xdr:nvPicPr>
      <xdr:blipFill>
        <a:blip xmlns:r="http://schemas.openxmlformats.org/officeDocument/2006/relationships" r:embed="rId28" cstate="print">
          <a:extLst>
            <a:ext uri="{28A0092B-C50C-407E-A947-70E740481C1C}">
              <a14:useLocalDpi xmlns:a14="http://schemas.microsoft.com/office/drawing/2010/main" xmlns="" val="0"/>
            </a:ext>
          </a:extLst>
        </a:blip>
        <a:stretch>
          <a:fillRect/>
        </a:stretch>
      </xdr:blipFill>
      <xdr:spPr>
        <a:xfrm rot="5400000">
          <a:off x="7396427" y="218384175"/>
          <a:ext cx="1953683" cy="1465262"/>
        </a:xfrm>
        <a:prstGeom prst="rect">
          <a:avLst/>
        </a:prstGeom>
      </xdr:spPr>
    </xdr:pic>
    <xdr:clientData/>
  </xdr:twoCellAnchor>
  <xdr:twoCellAnchor editAs="oneCell">
    <xdr:from>
      <xdr:col>12</xdr:col>
      <xdr:colOff>411163</xdr:colOff>
      <xdr:row>969</xdr:row>
      <xdr:rowOff>26990</xdr:rowOff>
    </xdr:from>
    <xdr:to>
      <xdr:col>13</xdr:col>
      <xdr:colOff>1104900</xdr:colOff>
      <xdr:row>978</xdr:row>
      <xdr:rowOff>180448</xdr:rowOff>
    </xdr:to>
    <xdr:pic>
      <xdr:nvPicPr>
        <xdr:cNvPr id="30" name="Resim 29"/>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xmlns="" val="0"/>
            </a:ext>
          </a:extLst>
        </a:blip>
        <a:stretch>
          <a:fillRect/>
        </a:stretch>
      </xdr:blipFill>
      <xdr:spPr>
        <a:xfrm rot="5400000">
          <a:off x="9177602" y="218384176"/>
          <a:ext cx="1953683" cy="1465262"/>
        </a:xfrm>
        <a:prstGeom prst="rect">
          <a:avLst/>
        </a:prstGeom>
      </xdr:spPr>
    </xdr:pic>
    <xdr:clientData/>
  </xdr:twoCellAnchor>
  <xdr:twoCellAnchor editAs="oneCell">
    <xdr:from>
      <xdr:col>10</xdr:col>
      <xdr:colOff>485775</xdr:colOff>
      <xdr:row>1043</xdr:row>
      <xdr:rowOff>28575</xdr:rowOff>
    </xdr:from>
    <xdr:to>
      <xdr:col>13</xdr:col>
      <xdr:colOff>866775</xdr:colOff>
      <xdr:row>1052</xdr:row>
      <xdr:rowOff>171450</xdr:rowOff>
    </xdr:to>
    <xdr:pic>
      <xdr:nvPicPr>
        <xdr:cNvPr id="31" name="Resim 30"/>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xmlns="" val="0"/>
            </a:ext>
          </a:extLst>
        </a:blip>
        <a:stretch>
          <a:fillRect/>
        </a:stretch>
      </xdr:blipFill>
      <xdr:spPr>
        <a:xfrm>
          <a:off x="8058150" y="234772200"/>
          <a:ext cx="2590800" cy="1943100"/>
        </a:xfrm>
        <a:prstGeom prst="rect">
          <a:avLst/>
        </a:prstGeom>
      </xdr:spPr>
    </xdr:pic>
    <xdr:clientData/>
  </xdr:twoCellAnchor>
  <xdr:twoCellAnchor editAs="oneCell">
    <xdr:from>
      <xdr:col>11</xdr:col>
      <xdr:colOff>136525</xdr:colOff>
      <xdr:row>1080</xdr:row>
      <xdr:rowOff>15875</xdr:rowOff>
    </xdr:from>
    <xdr:to>
      <xdr:col>13</xdr:col>
      <xdr:colOff>127000</xdr:colOff>
      <xdr:row>1089</xdr:row>
      <xdr:rowOff>171450</xdr:rowOff>
    </xdr:to>
    <xdr:pic>
      <xdr:nvPicPr>
        <xdr:cNvPr id="32" name="Resim 31"/>
        <xdr:cNvPicPr>
          <a:picLocks noChangeAspect="1"/>
        </xdr:cNvPicPr>
      </xdr:nvPicPr>
      <xdr:blipFill>
        <a:blip xmlns:r="http://schemas.openxmlformats.org/officeDocument/2006/relationships" r:embed="rId31" cstate="print">
          <a:extLst>
            <a:ext uri="{28A0092B-C50C-407E-A947-70E740481C1C}">
              <a14:useLocalDpi xmlns:a14="http://schemas.microsoft.com/office/drawing/2010/main" xmlns="" val="0"/>
            </a:ext>
          </a:extLst>
        </a:blip>
        <a:stretch>
          <a:fillRect/>
        </a:stretch>
      </xdr:blipFill>
      <xdr:spPr>
        <a:xfrm rot="5400000">
          <a:off x="8197850" y="243319300"/>
          <a:ext cx="1955800" cy="1466850"/>
        </a:xfrm>
        <a:prstGeom prst="rect">
          <a:avLst/>
        </a:prstGeom>
      </xdr:spPr>
    </xdr:pic>
    <xdr:clientData/>
  </xdr:twoCellAnchor>
  <xdr:twoCellAnchor editAs="oneCell">
    <xdr:from>
      <xdr:col>10</xdr:col>
      <xdr:colOff>457200</xdr:colOff>
      <xdr:row>1154</xdr:row>
      <xdr:rowOff>28575</xdr:rowOff>
    </xdr:from>
    <xdr:to>
      <xdr:col>13</xdr:col>
      <xdr:colOff>825499</xdr:colOff>
      <xdr:row>1163</xdr:row>
      <xdr:rowOff>161925</xdr:rowOff>
    </xdr:to>
    <xdr:pic>
      <xdr:nvPicPr>
        <xdr:cNvPr id="33" name="Resim 32"/>
        <xdr:cNvPicPr>
          <a:picLocks noChangeAspect="1"/>
        </xdr:cNvPicPr>
      </xdr:nvPicPr>
      <xdr:blipFill>
        <a:blip xmlns:r="http://schemas.openxmlformats.org/officeDocument/2006/relationships" r:embed="rId32" cstate="print">
          <a:extLst>
            <a:ext uri="{28A0092B-C50C-407E-A947-70E740481C1C}">
              <a14:useLocalDpi xmlns:a14="http://schemas.microsoft.com/office/drawing/2010/main" xmlns="" val="0"/>
            </a:ext>
          </a:extLst>
        </a:blip>
        <a:stretch>
          <a:fillRect/>
        </a:stretch>
      </xdr:blipFill>
      <xdr:spPr>
        <a:xfrm>
          <a:off x="8029575" y="259718175"/>
          <a:ext cx="2578099" cy="1933575"/>
        </a:xfrm>
        <a:prstGeom prst="rect">
          <a:avLst/>
        </a:prstGeom>
      </xdr:spPr>
    </xdr:pic>
    <xdr:clientData/>
  </xdr:twoCellAnchor>
  <xdr:twoCellAnchor editAs="oneCell">
    <xdr:from>
      <xdr:col>10</xdr:col>
      <xdr:colOff>428624</xdr:colOff>
      <xdr:row>1191</xdr:row>
      <xdr:rowOff>47625</xdr:rowOff>
    </xdr:from>
    <xdr:to>
      <xdr:col>13</xdr:col>
      <xdr:colOff>781049</xdr:colOff>
      <xdr:row>1200</xdr:row>
      <xdr:rowOff>169069</xdr:rowOff>
    </xdr:to>
    <xdr:pic>
      <xdr:nvPicPr>
        <xdr:cNvPr id="34" name="Resim 33"/>
        <xdr:cNvPicPr>
          <a:picLocks noChangeAspect="1"/>
        </xdr:cNvPicPr>
      </xdr:nvPicPr>
      <xdr:blipFill>
        <a:blip xmlns:r="http://schemas.openxmlformats.org/officeDocument/2006/relationships" r:embed="rId33" cstate="print">
          <a:extLst>
            <a:ext uri="{28A0092B-C50C-407E-A947-70E740481C1C}">
              <a14:useLocalDpi xmlns:a14="http://schemas.microsoft.com/office/drawing/2010/main" xmlns="" val="0"/>
            </a:ext>
          </a:extLst>
        </a:blip>
        <a:stretch>
          <a:fillRect/>
        </a:stretch>
      </xdr:blipFill>
      <xdr:spPr>
        <a:xfrm>
          <a:off x="8000999" y="268052550"/>
          <a:ext cx="2562225" cy="1921669"/>
        </a:xfrm>
        <a:prstGeom prst="rect">
          <a:avLst/>
        </a:prstGeom>
      </xdr:spPr>
    </xdr:pic>
    <xdr:clientData/>
  </xdr:twoCellAnchor>
  <xdr:twoCellAnchor editAs="oneCell">
    <xdr:from>
      <xdr:col>10</xdr:col>
      <xdr:colOff>400050</xdr:colOff>
      <xdr:row>1228</xdr:row>
      <xdr:rowOff>38099</xdr:rowOff>
    </xdr:from>
    <xdr:to>
      <xdr:col>13</xdr:col>
      <xdr:colOff>762000</xdr:colOff>
      <xdr:row>1237</xdr:row>
      <xdr:rowOff>166687</xdr:rowOff>
    </xdr:to>
    <xdr:pic>
      <xdr:nvPicPr>
        <xdr:cNvPr id="35" name="Resim 34"/>
        <xdr:cNvPicPr>
          <a:picLocks noChangeAspect="1"/>
        </xdr:cNvPicPr>
      </xdr:nvPicPr>
      <xdr:blipFill>
        <a:blip xmlns:r="http://schemas.openxmlformats.org/officeDocument/2006/relationships" r:embed="rId34" cstate="print">
          <a:extLst>
            <a:ext uri="{28A0092B-C50C-407E-A947-70E740481C1C}">
              <a14:useLocalDpi xmlns:a14="http://schemas.microsoft.com/office/drawing/2010/main" xmlns="" val="0"/>
            </a:ext>
          </a:extLst>
        </a:blip>
        <a:stretch>
          <a:fillRect/>
        </a:stretch>
      </xdr:blipFill>
      <xdr:spPr>
        <a:xfrm>
          <a:off x="7972425" y="276358349"/>
          <a:ext cx="2571750" cy="1928813"/>
        </a:xfrm>
        <a:prstGeom prst="rect">
          <a:avLst/>
        </a:prstGeom>
      </xdr:spPr>
    </xdr:pic>
    <xdr:clientData/>
  </xdr:twoCellAnchor>
  <xdr:twoCellAnchor editAs="oneCell">
    <xdr:from>
      <xdr:col>10</xdr:col>
      <xdr:colOff>361950</xdr:colOff>
      <xdr:row>1265</xdr:row>
      <xdr:rowOff>28574</xdr:rowOff>
    </xdr:from>
    <xdr:to>
      <xdr:col>13</xdr:col>
      <xdr:colOff>730250</xdr:colOff>
      <xdr:row>1274</xdr:row>
      <xdr:rowOff>161924</xdr:rowOff>
    </xdr:to>
    <xdr:pic>
      <xdr:nvPicPr>
        <xdr:cNvPr id="36" name="Resim 35"/>
        <xdr:cNvPicPr>
          <a:picLocks noChangeAspect="1"/>
        </xdr:cNvPicPr>
      </xdr:nvPicPr>
      <xdr:blipFill>
        <a:blip xmlns:r="http://schemas.openxmlformats.org/officeDocument/2006/relationships" r:embed="rId35" cstate="print">
          <a:extLst>
            <a:ext uri="{28A0092B-C50C-407E-A947-70E740481C1C}">
              <a14:useLocalDpi xmlns:a14="http://schemas.microsoft.com/office/drawing/2010/main" xmlns="" val="0"/>
            </a:ext>
          </a:extLst>
        </a:blip>
        <a:stretch>
          <a:fillRect/>
        </a:stretch>
      </xdr:blipFill>
      <xdr:spPr>
        <a:xfrm>
          <a:off x="7934325" y="284664149"/>
          <a:ext cx="2578100" cy="1933575"/>
        </a:xfrm>
        <a:prstGeom prst="rect">
          <a:avLst/>
        </a:prstGeom>
      </xdr:spPr>
    </xdr:pic>
    <xdr:clientData/>
  </xdr:twoCellAnchor>
  <xdr:twoCellAnchor editAs="oneCell">
    <xdr:from>
      <xdr:col>10</xdr:col>
      <xdr:colOff>428625</xdr:colOff>
      <xdr:row>1302</xdr:row>
      <xdr:rowOff>19050</xdr:rowOff>
    </xdr:from>
    <xdr:to>
      <xdr:col>13</xdr:col>
      <xdr:colOff>796925</xdr:colOff>
      <xdr:row>1311</xdr:row>
      <xdr:rowOff>152400</xdr:rowOff>
    </xdr:to>
    <xdr:pic>
      <xdr:nvPicPr>
        <xdr:cNvPr id="41" name="Resim 40"/>
        <xdr:cNvPicPr>
          <a:picLocks noChangeAspect="1"/>
        </xdr:cNvPicPr>
      </xdr:nvPicPr>
      <xdr:blipFill>
        <a:blip xmlns:r="http://schemas.openxmlformats.org/officeDocument/2006/relationships" r:embed="rId36" cstate="print">
          <a:extLst>
            <a:ext uri="{28A0092B-C50C-407E-A947-70E740481C1C}">
              <a14:useLocalDpi xmlns:a14="http://schemas.microsoft.com/office/drawing/2010/main" xmlns="" val="0"/>
            </a:ext>
          </a:extLst>
        </a:blip>
        <a:stretch>
          <a:fillRect/>
        </a:stretch>
      </xdr:blipFill>
      <xdr:spPr>
        <a:xfrm>
          <a:off x="8001000" y="292969950"/>
          <a:ext cx="2578100" cy="1933575"/>
        </a:xfrm>
        <a:prstGeom prst="rect">
          <a:avLst/>
        </a:prstGeom>
      </xdr:spPr>
    </xdr:pic>
    <xdr:clientData/>
  </xdr:twoCellAnchor>
  <xdr:twoCellAnchor editAs="oneCell">
    <xdr:from>
      <xdr:col>10</xdr:col>
      <xdr:colOff>514350</xdr:colOff>
      <xdr:row>1339</xdr:row>
      <xdr:rowOff>28575</xdr:rowOff>
    </xdr:from>
    <xdr:to>
      <xdr:col>13</xdr:col>
      <xdr:colOff>869950</xdr:colOff>
      <xdr:row>1348</xdr:row>
      <xdr:rowOff>152400</xdr:rowOff>
    </xdr:to>
    <xdr:pic>
      <xdr:nvPicPr>
        <xdr:cNvPr id="42" name="Resim 41"/>
        <xdr:cNvPicPr>
          <a:picLocks noChangeAspect="1"/>
        </xdr:cNvPicPr>
      </xdr:nvPicPr>
      <xdr:blipFill>
        <a:blip xmlns:r="http://schemas.openxmlformats.org/officeDocument/2006/relationships" r:embed="rId37" cstate="print">
          <a:extLst>
            <a:ext uri="{28A0092B-C50C-407E-A947-70E740481C1C}">
              <a14:useLocalDpi xmlns:a14="http://schemas.microsoft.com/office/drawing/2010/main" xmlns="" val="0"/>
            </a:ext>
          </a:extLst>
        </a:blip>
        <a:stretch>
          <a:fillRect/>
        </a:stretch>
      </xdr:blipFill>
      <xdr:spPr>
        <a:xfrm>
          <a:off x="8086725" y="301294800"/>
          <a:ext cx="2565400" cy="1924050"/>
        </a:xfrm>
        <a:prstGeom prst="rect">
          <a:avLst/>
        </a:prstGeom>
      </xdr:spPr>
    </xdr:pic>
    <xdr:clientData/>
  </xdr:twoCellAnchor>
</xdr:wsDr>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xmlns=""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sheet1.xml><?xml version="1.0" encoding="utf-8"?>
<worksheet xmlns="http://schemas.openxmlformats.org/spreadsheetml/2006/main" xmlns:r="http://schemas.openxmlformats.org/officeDocument/2006/relationships">
  <sheetPr>
    <pageSetUpPr fitToPage="1"/>
  </sheetPr>
  <dimension ref="A1:AA55"/>
  <sheetViews>
    <sheetView tabSelected="1" zoomScale="80" zoomScaleNormal="80" zoomScaleSheetLayoutView="80" workbookViewId="0">
      <pane xSplit="4" ySplit="10" topLeftCell="J11" activePane="bottomRight" state="frozen"/>
      <selection pane="topRight" activeCell="E1" sqref="E1"/>
      <selection pane="bottomLeft" activeCell="A11" sqref="A11"/>
      <selection pane="bottomRight" activeCell="G58" sqref="G58"/>
    </sheetView>
  </sheetViews>
  <sheetFormatPr defaultRowHeight="15"/>
  <cols>
    <col min="1" max="1" width="4" customWidth="1"/>
    <col min="2" max="2" width="17.28515625" customWidth="1"/>
    <col min="3" max="3" width="17.42578125" customWidth="1"/>
    <col min="4" max="4" width="17.140625" customWidth="1"/>
    <col min="5" max="5" width="17.85546875" customWidth="1"/>
    <col min="6" max="6" width="14.42578125" customWidth="1"/>
    <col min="7" max="7" width="12.28515625" customWidth="1"/>
    <col min="8" max="10" width="3.42578125" customWidth="1"/>
    <col min="11" max="11" width="6.42578125" customWidth="1"/>
    <col min="12" max="12" width="46.28515625" customWidth="1"/>
    <col min="13" max="13" width="12.28515625" customWidth="1"/>
    <col min="14" max="14" width="5.85546875" customWidth="1"/>
    <col min="15" max="17" width="3.5703125" customWidth="1"/>
    <col min="18" max="18" width="6.42578125" customWidth="1"/>
    <col min="19" max="19" width="9.5703125" customWidth="1"/>
    <col min="21" max="21" width="7.28515625" customWidth="1"/>
    <col min="22" max="22" width="16.7109375" customWidth="1"/>
    <col min="23" max="23" width="19.42578125" bestFit="1" customWidth="1"/>
  </cols>
  <sheetData>
    <row r="1" spans="1:27" ht="15" customHeight="1">
      <c r="C1" s="89" t="s">
        <v>33</v>
      </c>
      <c r="D1" s="90"/>
      <c r="E1" s="91" t="s">
        <v>34</v>
      </c>
      <c r="F1" s="91"/>
      <c r="G1" s="91"/>
      <c r="H1" s="91"/>
      <c r="I1" s="91"/>
      <c r="J1" s="91"/>
      <c r="K1" s="91"/>
      <c r="L1" s="91"/>
      <c r="M1" s="91"/>
      <c r="N1" s="78" t="s">
        <v>35</v>
      </c>
      <c r="O1" s="78"/>
      <c r="P1" s="78"/>
      <c r="Q1" s="78"/>
      <c r="R1" s="78"/>
      <c r="S1" s="16"/>
      <c r="T1" s="92" t="s">
        <v>36</v>
      </c>
      <c r="U1" s="93"/>
    </row>
    <row r="2" spans="1:27" ht="15" customHeight="1">
      <c r="C2" s="79" t="s">
        <v>262</v>
      </c>
      <c r="D2" s="80"/>
      <c r="E2" s="91"/>
      <c r="F2" s="91"/>
      <c r="G2" s="91"/>
      <c r="H2" s="91"/>
      <c r="I2" s="91"/>
      <c r="J2" s="91"/>
      <c r="K2" s="91"/>
      <c r="L2" s="91"/>
      <c r="M2" s="91"/>
      <c r="N2" s="94">
        <v>42291</v>
      </c>
      <c r="O2" s="95"/>
      <c r="P2" s="95"/>
      <c r="Q2" s="95"/>
      <c r="R2" s="95"/>
      <c r="S2" s="17"/>
      <c r="T2" s="93"/>
      <c r="U2" s="93"/>
    </row>
    <row r="3" spans="1:27" ht="15" customHeight="1">
      <c r="C3" s="96" t="s">
        <v>37</v>
      </c>
      <c r="D3" s="97"/>
      <c r="E3" s="91"/>
      <c r="F3" s="91"/>
      <c r="G3" s="91"/>
      <c r="H3" s="91"/>
      <c r="I3" s="91"/>
      <c r="J3" s="91"/>
      <c r="K3" s="91"/>
      <c r="L3" s="91"/>
      <c r="M3" s="91"/>
      <c r="N3" s="78" t="s">
        <v>38</v>
      </c>
      <c r="O3" s="78"/>
      <c r="P3" s="78"/>
      <c r="Q3" s="78"/>
      <c r="R3" s="78"/>
      <c r="S3" s="16"/>
      <c r="T3" s="93"/>
      <c r="U3" s="93"/>
      <c r="W3" s="102" t="s">
        <v>247</v>
      </c>
      <c r="X3" s="102"/>
      <c r="Y3" s="102"/>
      <c r="Z3" s="102"/>
      <c r="AA3" s="102">
        <v>3</v>
      </c>
    </row>
    <row r="4" spans="1:27" ht="18.75">
      <c r="C4" s="98" t="s">
        <v>263</v>
      </c>
      <c r="D4" s="99"/>
      <c r="E4" s="78" t="s">
        <v>39</v>
      </c>
      <c r="F4" s="78"/>
      <c r="G4" s="78"/>
      <c r="H4" s="78"/>
      <c r="I4" s="78"/>
      <c r="J4" s="78"/>
      <c r="K4" s="78"/>
      <c r="L4" s="78"/>
      <c r="M4" s="78"/>
      <c r="N4" s="100">
        <v>44483</v>
      </c>
      <c r="O4" s="101"/>
      <c r="P4" s="101"/>
      <c r="Q4" s="101"/>
      <c r="R4" s="101"/>
      <c r="S4" s="17"/>
      <c r="T4" s="93"/>
      <c r="U4" s="93"/>
      <c r="W4" s="102"/>
      <c r="X4" s="102"/>
      <c r="Y4" s="102"/>
      <c r="Z4" s="102"/>
      <c r="AA4" s="102"/>
    </row>
    <row r="5" spans="1:27">
      <c r="C5" s="96" t="s">
        <v>40</v>
      </c>
      <c r="D5" s="97"/>
      <c r="E5" s="81" t="s">
        <v>265</v>
      </c>
      <c r="F5" s="81"/>
      <c r="G5" s="81"/>
      <c r="H5" s="81"/>
      <c r="I5" s="81"/>
      <c r="J5" s="81"/>
      <c r="K5" s="81"/>
      <c r="L5" s="81"/>
      <c r="M5" s="81"/>
      <c r="N5" s="78" t="s">
        <v>41</v>
      </c>
      <c r="O5" s="78"/>
      <c r="P5" s="78"/>
      <c r="Q5" s="78"/>
      <c r="R5" s="78"/>
      <c r="S5" s="16"/>
      <c r="T5" s="93"/>
      <c r="U5" s="93"/>
    </row>
    <row r="6" spans="1:27">
      <c r="A6" t="str">
        <f>'GİRİŞ '!C11</f>
        <v>Kazan ve baca temizliği</v>
      </c>
      <c r="C6" s="79" t="s">
        <v>264</v>
      </c>
      <c r="D6" s="80"/>
      <c r="E6" s="81" t="s">
        <v>266</v>
      </c>
      <c r="F6" s="81"/>
      <c r="G6" s="81"/>
      <c r="H6" s="81"/>
      <c r="I6" s="81"/>
      <c r="J6" s="81"/>
      <c r="K6" s="81"/>
      <c r="L6" s="81"/>
      <c r="M6" s="81"/>
      <c r="N6" s="81"/>
      <c r="O6" s="81"/>
      <c r="P6" s="81"/>
      <c r="Q6" s="81"/>
      <c r="R6" s="81"/>
      <c r="S6" s="17"/>
      <c r="T6" s="93"/>
      <c r="U6" s="93"/>
    </row>
    <row r="7" spans="1:27">
      <c r="C7" s="52"/>
      <c r="D7" s="52"/>
      <c r="E7" s="52"/>
      <c r="F7" s="52"/>
      <c r="G7" s="52"/>
      <c r="H7" s="52"/>
      <c r="I7" s="52"/>
      <c r="J7" s="52"/>
      <c r="K7" s="52"/>
      <c r="L7" s="52"/>
      <c r="M7" s="52"/>
      <c r="N7" s="52"/>
      <c r="O7" s="52"/>
      <c r="P7" s="52"/>
      <c r="Q7" s="52"/>
      <c r="R7" s="52"/>
      <c r="S7" s="17"/>
      <c r="T7" s="53"/>
      <c r="U7" s="53"/>
    </row>
    <row r="8" spans="1:27" ht="10.5" customHeight="1"/>
    <row r="9" spans="1:27" ht="33" customHeight="1">
      <c r="A9" s="82" t="s">
        <v>42</v>
      </c>
      <c r="B9" s="83" t="s">
        <v>43</v>
      </c>
      <c r="C9" s="83" t="s">
        <v>44</v>
      </c>
      <c r="D9" s="83" t="s">
        <v>45</v>
      </c>
      <c r="E9" s="84" t="s">
        <v>46</v>
      </c>
      <c r="F9" s="86" t="s">
        <v>47</v>
      </c>
      <c r="G9" s="84" t="s">
        <v>48</v>
      </c>
      <c r="H9" s="83" t="s">
        <v>49</v>
      </c>
      <c r="I9" s="83"/>
      <c r="J9" s="83"/>
      <c r="K9" s="83"/>
      <c r="L9" s="86" t="s">
        <v>50</v>
      </c>
      <c r="M9" s="83" t="s">
        <v>51</v>
      </c>
      <c r="N9" s="87" t="s">
        <v>52</v>
      </c>
      <c r="O9" s="88" t="s">
        <v>53</v>
      </c>
      <c r="P9" s="88"/>
      <c r="Q9" s="88"/>
      <c r="R9" s="88"/>
      <c r="S9" s="86" t="s">
        <v>54</v>
      </c>
      <c r="T9" s="86"/>
      <c r="U9" s="86"/>
    </row>
    <row r="10" spans="1:27" ht="99" customHeight="1">
      <c r="A10" s="82"/>
      <c r="B10" s="83"/>
      <c r="C10" s="83"/>
      <c r="D10" s="83"/>
      <c r="E10" s="85"/>
      <c r="F10" s="86"/>
      <c r="G10" s="85"/>
      <c r="H10" s="18" t="s">
        <v>55</v>
      </c>
      <c r="I10" s="18" t="s">
        <v>56</v>
      </c>
      <c r="J10" s="18" t="s">
        <v>57</v>
      </c>
      <c r="K10" s="19" t="s">
        <v>58</v>
      </c>
      <c r="L10" s="86"/>
      <c r="M10" s="83"/>
      <c r="N10" s="87"/>
      <c r="O10" s="18" t="s">
        <v>55</v>
      </c>
      <c r="P10" s="18" t="s">
        <v>56</v>
      </c>
      <c r="Q10" s="18" t="s">
        <v>57</v>
      </c>
      <c r="R10" s="19" t="s">
        <v>58</v>
      </c>
      <c r="S10" s="86"/>
      <c r="T10" s="86"/>
      <c r="U10" s="86"/>
      <c r="V10" s="66" t="s">
        <v>5</v>
      </c>
      <c r="W10" s="66" t="s">
        <v>248</v>
      </c>
    </row>
    <row r="11" spans="1:27" ht="75" customHeight="1">
      <c r="A11" s="20">
        <v>1</v>
      </c>
      <c r="B11" s="21" t="s">
        <v>4</v>
      </c>
      <c r="C11" s="22" t="s">
        <v>16</v>
      </c>
      <c r="D11" s="23" t="s">
        <v>17</v>
      </c>
      <c r="E11" s="24" t="s">
        <v>18</v>
      </c>
      <c r="F11" s="24" t="s">
        <v>19</v>
      </c>
      <c r="G11" s="36" t="s">
        <v>59</v>
      </c>
      <c r="H11" s="26">
        <v>4</v>
      </c>
      <c r="I11" s="26">
        <v>5</v>
      </c>
      <c r="J11" s="26">
        <f>H11*I11</f>
        <v>20</v>
      </c>
      <c r="K11" s="27" t="str">
        <f>IF(J11=0,"?",IF(J11&lt;2,"Anlamsız",IF(J11&lt;7,"Düşük",IF(J11&lt;13,"Orta",IF(J11&lt;21,"Yüksek",IF(J11=25,"Tolere Edilemez"))))))</f>
        <v>Yüksek</v>
      </c>
      <c r="L11" s="36" t="s">
        <v>60</v>
      </c>
      <c r="M11" s="36"/>
      <c r="N11" s="28">
        <v>42328</v>
      </c>
      <c r="O11" s="26"/>
      <c r="P11" s="26"/>
      <c r="Q11" s="26">
        <f>O11*P11</f>
        <v>0</v>
      </c>
      <c r="R11" s="27" t="str">
        <f>IF(Q11=0,"?",IF(Q11&lt;2,"Anlamsız",IF(Q11&lt;7,"Düşük",IF(Q11&lt;13,"Orta",IF(Q11&lt;21,"Yüksek",IF(Q11=25,"Tolere Edilemez"))))))</f>
        <v>?</v>
      </c>
      <c r="S11" s="72"/>
      <c r="T11" s="73"/>
      <c r="U11" s="74"/>
      <c r="V11" s="67" t="s">
        <v>249</v>
      </c>
      <c r="W11" s="67" t="s">
        <v>252</v>
      </c>
    </row>
    <row r="12" spans="1:27" ht="75" customHeight="1">
      <c r="A12" s="20">
        <v>2</v>
      </c>
      <c r="B12" s="21" t="s">
        <v>4</v>
      </c>
      <c r="C12" s="22" t="s">
        <v>61</v>
      </c>
      <c r="D12" s="23" t="s">
        <v>62</v>
      </c>
      <c r="E12" s="29" t="s">
        <v>63</v>
      </c>
      <c r="F12" s="29" t="s">
        <v>64</v>
      </c>
      <c r="G12" s="36" t="s">
        <v>59</v>
      </c>
      <c r="H12" s="26">
        <v>3</v>
      </c>
      <c r="I12" s="26">
        <v>5</v>
      </c>
      <c r="J12" s="26">
        <f>H12*I12</f>
        <v>15</v>
      </c>
      <c r="K12" s="27" t="str">
        <f>IF(J12=0,"?",IF(J12&lt;2,"Anlamsız",IF(J12&lt;7,"Düşük",IF(J12&lt;13,"Orta",IF(J12&lt;21,"Yüksek",IF(J12=25,"Tolere Edilemez"))))))</f>
        <v>Yüksek</v>
      </c>
      <c r="L12" s="36" t="s">
        <v>65</v>
      </c>
      <c r="M12" s="36"/>
      <c r="N12" s="28">
        <v>42328</v>
      </c>
      <c r="O12" s="26"/>
      <c r="P12" s="26"/>
      <c r="Q12" s="26">
        <f>O12*P12</f>
        <v>0</v>
      </c>
      <c r="R12" s="27" t="str">
        <f>IF(Q12=0,"?",IF(Q12&lt;2,"Anlamsız",IF(Q12&lt;7,"Düşük",IF(Q12&lt;13,"Orta",IF(Q12&lt;21,"Yüksek",IF(Q12=25,"Tolere Edilemez"))))))</f>
        <v>?</v>
      </c>
      <c r="S12" s="72"/>
      <c r="T12" s="73"/>
      <c r="U12" s="74"/>
      <c r="V12" s="67" t="s">
        <v>249</v>
      </c>
      <c r="W12" s="67" t="s">
        <v>252</v>
      </c>
    </row>
    <row r="13" spans="1:27" ht="75" customHeight="1">
      <c r="A13" s="57">
        <v>3</v>
      </c>
      <c r="B13" s="21" t="s">
        <v>4</v>
      </c>
      <c r="C13" s="22" t="s">
        <v>66</v>
      </c>
      <c r="D13" s="23" t="s">
        <v>67</v>
      </c>
      <c r="E13" s="30" t="s">
        <v>63</v>
      </c>
      <c r="F13" s="29" t="s">
        <v>64</v>
      </c>
      <c r="G13" s="36" t="s">
        <v>59</v>
      </c>
      <c r="H13" s="26">
        <v>3</v>
      </c>
      <c r="I13" s="26">
        <v>5</v>
      </c>
      <c r="J13" s="26">
        <f>H13*I13</f>
        <v>15</v>
      </c>
      <c r="K13" s="27" t="str">
        <f>IF(J13=0,"?",IF(J13&lt;2,"Anlamsız",IF(J13&lt;7,"Düşük",IF(J13&lt;13,"Orta",IF(J13&lt;21,"Yüksek",IF(J13=25,"Tolere Edilemez"))))))</f>
        <v>Yüksek</v>
      </c>
      <c r="L13" s="36" t="s">
        <v>68</v>
      </c>
      <c r="M13" s="54"/>
      <c r="N13" s="28">
        <v>42328</v>
      </c>
      <c r="O13" s="26"/>
      <c r="P13" s="26"/>
      <c r="Q13" s="26">
        <f t="shared" ref="Q13:Q15" si="0">O13*P13</f>
        <v>0</v>
      </c>
      <c r="R13" s="27" t="str">
        <f t="shared" ref="R13:R15" si="1">IF(Q13=0,"?",IF(Q13&lt;2,"Anlamsız",IF(Q13&lt;7,"Düşük",IF(Q13&lt;13,"Orta",IF(Q13&lt;21,"Yüksek",IF(Q13=25,"Tolere Edilemez"))))))</f>
        <v>?</v>
      </c>
      <c r="S13" s="72"/>
      <c r="T13" s="73"/>
      <c r="U13" s="74"/>
      <c r="V13" s="67" t="s">
        <v>249</v>
      </c>
      <c r="W13" s="67" t="s">
        <v>252</v>
      </c>
    </row>
    <row r="14" spans="1:27" ht="75" customHeight="1">
      <c r="A14" s="57">
        <v>4</v>
      </c>
      <c r="B14" s="21" t="s">
        <v>4</v>
      </c>
      <c r="C14" s="22" t="s">
        <v>69</v>
      </c>
      <c r="D14" s="23" t="s">
        <v>70</v>
      </c>
      <c r="E14" s="30" t="s">
        <v>63</v>
      </c>
      <c r="F14" s="29" t="s">
        <v>64</v>
      </c>
      <c r="G14" s="36" t="s">
        <v>59</v>
      </c>
      <c r="H14" s="26">
        <v>3</v>
      </c>
      <c r="I14" s="26">
        <v>5</v>
      </c>
      <c r="J14" s="26">
        <f>H14*I14</f>
        <v>15</v>
      </c>
      <c r="K14" s="27" t="str">
        <f>IF(J14=0,"?",IF(J14&lt;2,"Anlamsız",IF(J14&lt;7,"Düşük",IF(J14&lt;13,"Orta",IF(J14&lt;21,"Yüksek",IF(J14=25,"Tolere Edilemez"))))))</f>
        <v>Yüksek</v>
      </c>
      <c r="L14" s="36" t="s">
        <v>71</v>
      </c>
      <c r="M14" s="54"/>
      <c r="N14" s="28">
        <v>42328</v>
      </c>
      <c r="O14" s="26"/>
      <c r="P14" s="26"/>
      <c r="Q14" s="26">
        <f t="shared" si="0"/>
        <v>0</v>
      </c>
      <c r="R14" s="27" t="str">
        <f t="shared" si="1"/>
        <v>?</v>
      </c>
      <c r="S14" s="72"/>
      <c r="T14" s="73"/>
      <c r="U14" s="74"/>
      <c r="V14" s="67" t="s">
        <v>249</v>
      </c>
      <c r="W14" s="67" t="s">
        <v>252</v>
      </c>
    </row>
    <row r="15" spans="1:27" ht="75" customHeight="1">
      <c r="A15" s="57">
        <v>5</v>
      </c>
      <c r="B15" s="21" t="s">
        <v>4</v>
      </c>
      <c r="C15" s="22" t="s">
        <v>72</v>
      </c>
      <c r="D15" s="23" t="s">
        <v>73</v>
      </c>
      <c r="E15" s="30" t="s">
        <v>63</v>
      </c>
      <c r="F15" s="29" t="s">
        <v>64</v>
      </c>
      <c r="G15" s="36" t="s">
        <v>59</v>
      </c>
      <c r="H15" s="26">
        <v>3</v>
      </c>
      <c r="I15" s="26">
        <v>5</v>
      </c>
      <c r="J15" s="26">
        <f>H15*I15</f>
        <v>15</v>
      </c>
      <c r="K15" s="27" t="str">
        <f>IF(J15=0,"?",IF(J15&lt;2,"Anlamsız",IF(J15&lt;7,"Düşük",IF(J15&lt;13,"Orta",IF(J15&lt;21,"Yüksek",IF(J15=25,"Tolere Edilemez"))))))</f>
        <v>Yüksek</v>
      </c>
      <c r="L15" s="36" t="s">
        <v>74</v>
      </c>
      <c r="M15" s="54"/>
      <c r="N15" s="28">
        <v>42328</v>
      </c>
      <c r="O15" s="26"/>
      <c r="P15" s="26"/>
      <c r="Q15" s="26">
        <f t="shared" si="0"/>
        <v>0</v>
      </c>
      <c r="R15" s="27" t="str">
        <f t="shared" si="1"/>
        <v>?</v>
      </c>
      <c r="S15" s="72"/>
      <c r="T15" s="73"/>
      <c r="U15" s="74"/>
      <c r="V15" s="67" t="s">
        <v>249</v>
      </c>
      <c r="W15" s="67" t="s">
        <v>252</v>
      </c>
    </row>
    <row r="16" spans="1:27" ht="75" customHeight="1">
      <c r="A16" s="57">
        <v>6</v>
      </c>
      <c r="B16" s="33" t="s">
        <v>75</v>
      </c>
      <c r="C16" s="33" t="s">
        <v>76</v>
      </c>
      <c r="D16" s="33" t="s">
        <v>160</v>
      </c>
      <c r="E16" s="33" t="s">
        <v>77</v>
      </c>
      <c r="F16" s="33" t="s">
        <v>78</v>
      </c>
      <c r="G16" s="36" t="s">
        <v>59</v>
      </c>
      <c r="H16" s="26">
        <v>3</v>
      </c>
      <c r="I16" s="26">
        <v>5</v>
      </c>
      <c r="J16" s="26">
        <f t="shared" ref="J16:J50" si="2">H16*I16</f>
        <v>15</v>
      </c>
      <c r="K16" s="34" t="str">
        <f t="shared" ref="K16:K50" si="3">IF(J16=0,"?",IF(J16&lt;2,"Anlamsız",IF(J16&lt;7,"Düşük",IF(J16&lt;13,"Orta",IF(J16&lt;21,"Yüksek",IF(J16=25,"Tolere Edilemez"))))))</f>
        <v>Yüksek</v>
      </c>
      <c r="L16" s="35" t="s">
        <v>161</v>
      </c>
      <c r="M16" s="54"/>
      <c r="N16" s="28">
        <v>42328</v>
      </c>
      <c r="O16" s="26"/>
      <c r="P16" s="26"/>
      <c r="Q16" s="26">
        <f t="shared" ref="Q16:Q50" si="4">O16*P16</f>
        <v>0</v>
      </c>
      <c r="R16" s="27" t="str">
        <f t="shared" ref="R16:R50" si="5">IF(Q16=0,"?",IF(Q16&lt;2,"Anlamsız",IF(Q16&lt;7,"Düşük",IF(Q16&lt;13,"Orta",IF(Q16&lt;21,"Yüksek",IF(Q16=25,"Tolere Edilemez"))))))</f>
        <v>?</v>
      </c>
      <c r="S16" s="72"/>
      <c r="T16" s="73"/>
      <c r="U16" s="74"/>
      <c r="V16" s="67" t="s">
        <v>245</v>
      </c>
      <c r="W16" s="67" t="s">
        <v>252</v>
      </c>
    </row>
    <row r="17" spans="1:23" ht="75" customHeight="1">
      <c r="A17" s="57">
        <v>7</v>
      </c>
      <c r="B17" s="36" t="s">
        <v>75</v>
      </c>
      <c r="C17" s="33" t="s">
        <v>76</v>
      </c>
      <c r="D17" s="33" t="s">
        <v>79</v>
      </c>
      <c r="E17" s="23" t="s">
        <v>80</v>
      </c>
      <c r="F17" s="33" t="s">
        <v>81</v>
      </c>
      <c r="G17" s="36" t="s">
        <v>59</v>
      </c>
      <c r="H17" s="26">
        <v>3</v>
      </c>
      <c r="I17" s="26">
        <v>5</v>
      </c>
      <c r="J17" s="26">
        <f t="shared" si="2"/>
        <v>15</v>
      </c>
      <c r="K17" s="34" t="str">
        <f t="shared" si="3"/>
        <v>Yüksek</v>
      </c>
      <c r="L17" s="35" t="s">
        <v>82</v>
      </c>
      <c r="M17" s="54"/>
      <c r="N17" s="28">
        <v>42328</v>
      </c>
      <c r="O17" s="26"/>
      <c r="P17" s="26"/>
      <c r="Q17" s="26">
        <f t="shared" si="4"/>
        <v>0</v>
      </c>
      <c r="R17" s="27" t="str">
        <f t="shared" si="5"/>
        <v>?</v>
      </c>
      <c r="S17" s="75"/>
      <c r="T17" s="75"/>
      <c r="U17" s="75"/>
      <c r="V17" s="67" t="s">
        <v>250</v>
      </c>
      <c r="W17" s="67" t="s">
        <v>251</v>
      </c>
    </row>
    <row r="18" spans="1:23" ht="75" customHeight="1">
      <c r="A18" s="57">
        <v>8</v>
      </c>
      <c r="B18" s="31" t="s">
        <v>89</v>
      </c>
      <c r="C18" s="35" t="s">
        <v>90</v>
      </c>
      <c r="D18" s="35" t="s">
        <v>162</v>
      </c>
      <c r="E18" s="35" t="s">
        <v>91</v>
      </c>
      <c r="F18" s="35" t="s">
        <v>92</v>
      </c>
      <c r="G18" s="36" t="s">
        <v>59</v>
      </c>
      <c r="H18" s="26">
        <v>4</v>
      </c>
      <c r="I18" s="26">
        <v>5</v>
      </c>
      <c r="J18" s="26">
        <f t="shared" ref="J18:J24" si="6">H18*I18</f>
        <v>20</v>
      </c>
      <c r="K18" s="34" t="str">
        <f t="shared" ref="K18:K24" si="7">IF(J18=0,"?",IF(J18&lt;2,"Anlamsız",IF(J18&lt;7,"Düşük",IF(J18&lt;13,"Orta",IF(J18&lt;21,"Yüksek",IF(J18=25,"Tolere Edilemez"))))))</f>
        <v>Yüksek</v>
      </c>
      <c r="L18" s="35" t="s">
        <v>163</v>
      </c>
      <c r="M18" s="54"/>
      <c r="N18" s="28">
        <v>42328</v>
      </c>
      <c r="O18" s="26"/>
      <c r="P18" s="26"/>
      <c r="Q18" s="26">
        <f>O18*P18</f>
        <v>0</v>
      </c>
      <c r="R18" s="27" t="str">
        <f>IF(Q18=0,"?",IF(Q18&lt;2,"Anlamsız",IF(Q18&lt;7,"Düşük",IF(Q18&lt;13,"Orta",IF(Q18&lt;21,"Yüksek",IF(Q18=25,"Tolere Edilemez"))))))</f>
        <v>?</v>
      </c>
      <c r="S18" s="75"/>
      <c r="T18" s="75"/>
      <c r="U18" s="75"/>
      <c r="V18" s="67" t="s">
        <v>246</v>
      </c>
      <c r="W18" s="67" t="s">
        <v>252</v>
      </c>
    </row>
    <row r="19" spans="1:23" ht="75" customHeight="1">
      <c r="A19" s="57">
        <v>9</v>
      </c>
      <c r="B19" s="31" t="s">
        <v>89</v>
      </c>
      <c r="C19" s="35" t="s">
        <v>93</v>
      </c>
      <c r="D19" s="35" t="s">
        <v>164</v>
      </c>
      <c r="E19" s="40" t="s">
        <v>94</v>
      </c>
      <c r="F19" s="35" t="s">
        <v>92</v>
      </c>
      <c r="G19" s="39" t="s">
        <v>59</v>
      </c>
      <c r="H19" s="26">
        <v>4</v>
      </c>
      <c r="I19" s="26">
        <v>5</v>
      </c>
      <c r="J19" s="26">
        <f t="shared" si="6"/>
        <v>20</v>
      </c>
      <c r="K19" s="34" t="str">
        <f t="shared" si="7"/>
        <v>Yüksek</v>
      </c>
      <c r="L19" s="35" t="s">
        <v>165</v>
      </c>
      <c r="M19" s="54"/>
      <c r="N19" s="28">
        <v>42328</v>
      </c>
      <c r="O19" s="26"/>
      <c r="P19" s="26"/>
      <c r="Q19" s="26">
        <f t="shared" ref="Q19:Q20" si="8">O19*P19</f>
        <v>0</v>
      </c>
      <c r="R19" s="27" t="str">
        <f t="shared" ref="R19:R20" si="9">IF(Q19=0,"?",IF(Q19&lt;2,"Anlamsız",IF(Q19&lt;7,"Düşük",IF(Q19&lt;13,"Orta",IF(Q19&lt;21,"Yüksek",IF(Q19=25,"Tolere Edilemez"))))))</f>
        <v>?</v>
      </c>
      <c r="S19" s="75"/>
      <c r="T19" s="75"/>
      <c r="U19" s="75"/>
      <c r="V19" s="67" t="s">
        <v>246</v>
      </c>
      <c r="W19" s="67" t="s">
        <v>252</v>
      </c>
    </row>
    <row r="20" spans="1:23" ht="75" customHeight="1">
      <c r="A20" s="57">
        <v>10</v>
      </c>
      <c r="B20" s="31" t="s">
        <v>89</v>
      </c>
      <c r="C20" s="35" t="s">
        <v>93</v>
      </c>
      <c r="D20" s="40" t="s">
        <v>95</v>
      </c>
      <c r="E20" s="40" t="s">
        <v>96</v>
      </c>
      <c r="F20" s="35" t="s">
        <v>92</v>
      </c>
      <c r="G20" s="39" t="s">
        <v>59</v>
      </c>
      <c r="H20" s="26">
        <v>4</v>
      </c>
      <c r="I20" s="26">
        <v>5</v>
      </c>
      <c r="J20" s="26">
        <f t="shared" si="6"/>
        <v>20</v>
      </c>
      <c r="K20" s="34" t="str">
        <f t="shared" si="7"/>
        <v>Yüksek</v>
      </c>
      <c r="L20" s="35" t="s">
        <v>97</v>
      </c>
      <c r="M20" s="54"/>
      <c r="N20" s="28">
        <v>42328</v>
      </c>
      <c r="O20" s="26"/>
      <c r="P20" s="26"/>
      <c r="Q20" s="26">
        <f t="shared" si="8"/>
        <v>0</v>
      </c>
      <c r="R20" s="27" t="str">
        <f t="shared" si="9"/>
        <v>?</v>
      </c>
      <c r="S20" s="75"/>
      <c r="T20" s="75"/>
      <c r="U20" s="75"/>
      <c r="V20" s="67" t="s">
        <v>246</v>
      </c>
      <c r="W20" s="67" t="s">
        <v>252</v>
      </c>
    </row>
    <row r="21" spans="1:23" ht="75" customHeight="1">
      <c r="A21" s="57">
        <v>11</v>
      </c>
      <c r="B21" s="31" t="s">
        <v>89</v>
      </c>
      <c r="C21" s="35" t="s">
        <v>61</v>
      </c>
      <c r="D21" s="40" t="s">
        <v>166</v>
      </c>
      <c r="E21" s="40" t="s">
        <v>167</v>
      </c>
      <c r="F21" s="40" t="s">
        <v>64</v>
      </c>
      <c r="G21" s="39" t="s">
        <v>168</v>
      </c>
      <c r="H21" s="26">
        <v>4</v>
      </c>
      <c r="I21" s="26">
        <v>5</v>
      </c>
      <c r="J21" s="26">
        <f t="shared" si="6"/>
        <v>20</v>
      </c>
      <c r="K21" s="34" t="str">
        <f t="shared" si="7"/>
        <v>Yüksek</v>
      </c>
      <c r="L21" s="35" t="s">
        <v>169</v>
      </c>
      <c r="M21" s="54"/>
      <c r="N21" s="28">
        <v>42328</v>
      </c>
      <c r="O21" s="26"/>
      <c r="P21" s="26"/>
      <c r="Q21" s="26">
        <f t="shared" ref="Q21:Q23" si="10">O21*P21</f>
        <v>0</v>
      </c>
      <c r="R21" s="27" t="str">
        <f t="shared" ref="R21:R23" si="11">IF(Q21=0,"?",IF(Q21&lt;2,"Anlamsız",IF(Q21&lt;7,"Düşük",IF(Q21&lt;13,"Orta",IF(Q21&lt;21,"Yüksek",IF(Q21=25,"Tolere Edilemez"))))))</f>
        <v>?</v>
      </c>
      <c r="S21" s="75"/>
      <c r="T21" s="75"/>
      <c r="U21" s="75"/>
      <c r="V21" s="67" t="s">
        <v>245</v>
      </c>
      <c r="W21" s="67" t="s">
        <v>252</v>
      </c>
    </row>
    <row r="22" spans="1:23" ht="75" customHeight="1">
      <c r="A22" s="57">
        <v>12</v>
      </c>
      <c r="B22" s="41" t="s">
        <v>123</v>
      </c>
      <c r="C22" s="33" t="s">
        <v>124</v>
      </c>
      <c r="D22" s="33" t="s">
        <v>125</v>
      </c>
      <c r="E22" s="33" t="s">
        <v>126</v>
      </c>
      <c r="F22" s="33" t="s">
        <v>127</v>
      </c>
      <c r="G22" s="36" t="s">
        <v>59</v>
      </c>
      <c r="H22" s="26">
        <v>3</v>
      </c>
      <c r="I22" s="26">
        <v>3</v>
      </c>
      <c r="J22" s="26">
        <f t="shared" si="6"/>
        <v>9</v>
      </c>
      <c r="K22" s="34" t="str">
        <f t="shared" si="7"/>
        <v>Orta</v>
      </c>
      <c r="L22" s="36" t="s">
        <v>128</v>
      </c>
      <c r="M22" s="54"/>
      <c r="N22" s="28">
        <v>42363</v>
      </c>
      <c r="O22" s="26"/>
      <c r="P22" s="26"/>
      <c r="Q22" s="26">
        <f t="shared" si="10"/>
        <v>0</v>
      </c>
      <c r="R22" s="27" t="str">
        <f t="shared" si="11"/>
        <v>?</v>
      </c>
      <c r="S22" s="75"/>
      <c r="T22" s="75"/>
      <c r="U22" s="75"/>
      <c r="V22" s="67" t="s">
        <v>245</v>
      </c>
      <c r="W22" s="67" t="s">
        <v>252</v>
      </c>
    </row>
    <row r="23" spans="1:23" ht="75" customHeight="1">
      <c r="A23" s="57">
        <v>13</v>
      </c>
      <c r="B23" s="41" t="s">
        <v>123</v>
      </c>
      <c r="C23" s="55" t="s">
        <v>170</v>
      </c>
      <c r="D23" s="55" t="s">
        <v>171</v>
      </c>
      <c r="E23" s="55" t="s">
        <v>172</v>
      </c>
      <c r="F23" s="55" t="s">
        <v>101</v>
      </c>
      <c r="G23" s="36" t="s">
        <v>59</v>
      </c>
      <c r="H23" s="26">
        <v>3</v>
      </c>
      <c r="I23" s="26">
        <v>4</v>
      </c>
      <c r="J23" s="26">
        <f t="shared" si="6"/>
        <v>12</v>
      </c>
      <c r="K23" s="34" t="str">
        <f t="shared" si="7"/>
        <v>Orta</v>
      </c>
      <c r="L23" s="36" t="s">
        <v>173</v>
      </c>
      <c r="M23" s="54"/>
      <c r="N23" s="28">
        <v>42363</v>
      </c>
      <c r="O23" s="26"/>
      <c r="P23" s="26"/>
      <c r="Q23" s="26">
        <f t="shared" si="10"/>
        <v>0</v>
      </c>
      <c r="R23" s="27" t="str">
        <f t="shared" si="11"/>
        <v>?</v>
      </c>
      <c r="S23" s="75"/>
      <c r="T23" s="75"/>
      <c r="U23" s="75"/>
      <c r="V23" s="67" t="s">
        <v>245</v>
      </c>
      <c r="W23" s="67" t="s">
        <v>252</v>
      </c>
    </row>
    <row r="24" spans="1:23" ht="75" customHeight="1">
      <c r="A24" s="57">
        <v>14</v>
      </c>
      <c r="B24" s="35" t="s">
        <v>103</v>
      </c>
      <c r="C24" s="35" t="s">
        <v>98</v>
      </c>
      <c r="D24" s="35" t="s">
        <v>99</v>
      </c>
      <c r="E24" s="35" t="s">
        <v>100</v>
      </c>
      <c r="F24" s="40" t="s">
        <v>101</v>
      </c>
      <c r="G24" s="54" t="s">
        <v>59</v>
      </c>
      <c r="H24" s="26">
        <v>2</v>
      </c>
      <c r="I24" s="26">
        <v>3</v>
      </c>
      <c r="J24" s="26">
        <f t="shared" si="6"/>
        <v>6</v>
      </c>
      <c r="K24" s="34" t="str">
        <f t="shared" si="7"/>
        <v>Düşük</v>
      </c>
      <c r="L24" s="35" t="s">
        <v>102</v>
      </c>
      <c r="M24" s="54"/>
      <c r="N24" s="28">
        <v>42398</v>
      </c>
      <c r="O24" s="26"/>
      <c r="P24" s="26"/>
      <c r="Q24" s="26">
        <f>O24*P24</f>
        <v>0</v>
      </c>
      <c r="R24" s="27" t="str">
        <f>IF(Q24=0,"?",IF(Q24&lt;2,"Anlamsız",IF(Q24&lt;7,"Düşük",IF(Q24&lt;13,"Orta",IF(Q24&lt;21,"Yüksek",IF(Q24=25,"Tolere Edilemez"))))))</f>
        <v>?</v>
      </c>
      <c r="S24" s="75"/>
      <c r="T24" s="75"/>
      <c r="U24" s="75"/>
      <c r="V24" s="67" t="s">
        <v>245</v>
      </c>
      <c r="W24" s="67" t="s">
        <v>252</v>
      </c>
    </row>
    <row r="25" spans="1:23" ht="75" customHeight="1">
      <c r="A25" s="57">
        <v>15</v>
      </c>
      <c r="B25" s="40" t="s">
        <v>103</v>
      </c>
      <c r="C25" s="40" t="s">
        <v>104</v>
      </c>
      <c r="D25" s="40" t="s">
        <v>105</v>
      </c>
      <c r="E25" s="40" t="s">
        <v>106</v>
      </c>
      <c r="F25" s="40" t="s">
        <v>107</v>
      </c>
      <c r="G25" s="32" t="s">
        <v>59</v>
      </c>
      <c r="H25" s="26">
        <v>2</v>
      </c>
      <c r="I25" s="26">
        <v>3</v>
      </c>
      <c r="J25" s="26">
        <v>6</v>
      </c>
      <c r="K25" s="34" t="s">
        <v>108</v>
      </c>
      <c r="L25" s="35" t="s">
        <v>109</v>
      </c>
      <c r="M25" s="54"/>
      <c r="N25" s="28">
        <v>42398</v>
      </c>
      <c r="O25" s="26"/>
      <c r="P25" s="26"/>
      <c r="Q25" s="26">
        <v>0</v>
      </c>
      <c r="R25" s="27" t="s">
        <v>110</v>
      </c>
      <c r="S25" s="75"/>
      <c r="T25" s="75"/>
      <c r="U25" s="75"/>
      <c r="V25" s="67" t="s">
        <v>245</v>
      </c>
      <c r="W25" s="67" t="s">
        <v>252</v>
      </c>
    </row>
    <row r="26" spans="1:23" ht="90" customHeight="1">
      <c r="A26" s="57">
        <v>16</v>
      </c>
      <c r="B26" s="41" t="s">
        <v>103</v>
      </c>
      <c r="C26" s="41" t="s">
        <v>111</v>
      </c>
      <c r="D26" s="41" t="s">
        <v>112</v>
      </c>
      <c r="E26" s="42" t="s">
        <v>113</v>
      </c>
      <c r="F26" s="41" t="s">
        <v>64</v>
      </c>
      <c r="G26" s="36" t="s">
        <v>59</v>
      </c>
      <c r="H26" s="26">
        <v>2</v>
      </c>
      <c r="I26" s="26">
        <v>5</v>
      </c>
      <c r="J26" s="26">
        <f t="shared" si="2"/>
        <v>10</v>
      </c>
      <c r="K26" s="34" t="str">
        <f t="shared" si="3"/>
        <v>Orta</v>
      </c>
      <c r="L26" s="35" t="s">
        <v>114</v>
      </c>
      <c r="M26" s="54"/>
      <c r="N26" s="28">
        <v>42363</v>
      </c>
      <c r="O26" s="26"/>
      <c r="P26" s="26"/>
      <c r="Q26" s="26">
        <f t="shared" si="4"/>
        <v>0</v>
      </c>
      <c r="R26" s="27" t="str">
        <f t="shared" si="5"/>
        <v>?</v>
      </c>
      <c r="S26" s="75"/>
      <c r="T26" s="75"/>
      <c r="U26" s="75"/>
      <c r="V26" s="67" t="s">
        <v>245</v>
      </c>
      <c r="W26" s="67" t="s">
        <v>252</v>
      </c>
    </row>
    <row r="27" spans="1:23" ht="75" customHeight="1">
      <c r="A27" s="57">
        <v>17</v>
      </c>
      <c r="B27" s="41" t="s">
        <v>103</v>
      </c>
      <c r="C27" s="33" t="s">
        <v>115</v>
      </c>
      <c r="D27" s="33" t="s">
        <v>174</v>
      </c>
      <c r="E27" s="33" t="s">
        <v>175</v>
      </c>
      <c r="F27" s="33" t="s">
        <v>176</v>
      </c>
      <c r="G27" s="36" t="s">
        <v>59</v>
      </c>
      <c r="H27" s="26">
        <v>3</v>
      </c>
      <c r="I27" s="26">
        <v>5</v>
      </c>
      <c r="J27" s="26">
        <f t="shared" si="2"/>
        <v>15</v>
      </c>
      <c r="K27" s="34" t="str">
        <f t="shared" si="3"/>
        <v>Yüksek</v>
      </c>
      <c r="L27" s="36" t="s">
        <v>117</v>
      </c>
      <c r="M27" s="54"/>
      <c r="N27" s="28">
        <v>42328</v>
      </c>
      <c r="O27" s="26"/>
      <c r="P27" s="26"/>
      <c r="Q27" s="26">
        <f t="shared" si="4"/>
        <v>0</v>
      </c>
      <c r="R27" s="27" t="str">
        <f t="shared" si="5"/>
        <v>?</v>
      </c>
      <c r="S27" s="75"/>
      <c r="T27" s="75"/>
      <c r="U27" s="75"/>
      <c r="V27" s="67" t="s">
        <v>245</v>
      </c>
      <c r="W27" s="67" t="s">
        <v>252</v>
      </c>
    </row>
    <row r="28" spans="1:23" ht="75" customHeight="1">
      <c r="A28" s="57">
        <v>18</v>
      </c>
      <c r="B28" s="41" t="s">
        <v>103</v>
      </c>
      <c r="C28" s="33" t="s">
        <v>118</v>
      </c>
      <c r="D28" s="33" t="s">
        <v>119</v>
      </c>
      <c r="E28" s="33" t="s">
        <v>120</v>
      </c>
      <c r="F28" s="33" t="s">
        <v>121</v>
      </c>
      <c r="G28" s="36" t="s">
        <v>59</v>
      </c>
      <c r="H28" s="26">
        <v>3</v>
      </c>
      <c r="I28" s="26">
        <v>5</v>
      </c>
      <c r="J28" s="26">
        <f t="shared" si="2"/>
        <v>15</v>
      </c>
      <c r="K28" s="34" t="str">
        <f t="shared" si="3"/>
        <v>Yüksek</v>
      </c>
      <c r="L28" s="36" t="s">
        <v>122</v>
      </c>
      <c r="M28" s="54"/>
      <c r="N28" s="28">
        <v>42328</v>
      </c>
      <c r="O28" s="26"/>
      <c r="P28" s="26"/>
      <c r="Q28" s="26">
        <f t="shared" si="4"/>
        <v>0</v>
      </c>
      <c r="R28" s="27" t="str">
        <f t="shared" si="5"/>
        <v>?</v>
      </c>
      <c r="S28" s="75"/>
      <c r="T28" s="75"/>
      <c r="U28" s="75"/>
      <c r="V28" s="67" t="s">
        <v>245</v>
      </c>
      <c r="W28" s="67" t="s">
        <v>252</v>
      </c>
    </row>
    <row r="29" spans="1:23" ht="75" customHeight="1">
      <c r="A29" s="57">
        <v>19</v>
      </c>
      <c r="B29" s="41" t="s">
        <v>103</v>
      </c>
      <c r="C29" s="33" t="s">
        <v>177</v>
      </c>
      <c r="D29" s="33" t="s">
        <v>178</v>
      </c>
      <c r="E29" s="33" t="s">
        <v>179</v>
      </c>
      <c r="F29" s="33" t="s">
        <v>180</v>
      </c>
      <c r="G29" s="36" t="s">
        <v>59</v>
      </c>
      <c r="H29" s="26">
        <v>3</v>
      </c>
      <c r="I29" s="26">
        <v>4</v>
      </c>
      <c r="J29" s="26">
        <f t="shared" si="2"/>
        <v>12</v>
      </c>
      <c r="K29" s="34" t="str">
        <f t="shared" si="3"/>
        <v>Orta</v>
      </c>
      <c r="L29" s="36" t="s">
        <v>181</v>
      </c>
      <c r="M29" s="54"/>
      <c r="N29" s="28">
        <v>42363</v>
      </c>
      <c r="O29" s="26"/>
      <c r="P29" s="26"/>
      <c r="Q29" s="26">
        <f t="shared" ref="Q29:Q35" si="12">O29*P29</f>
        <v>0</v>
      </c>
      <c r="R29" s="27" t="str">
        <f t="shared" ref="R29:R35" si="13">IF(Q29=0,"?",IF(Q29&lt;2,"Anlamsız",IF(Q29&lt;7,"Düşük",IF(Q29&lt;13,"Orta",IF(Q29&lt;21,"Yüksek",IF(Q29=25,"Tolere Edilemez"))))))</f>
        <v>?</v>
      </c>
      <c r="S29" s="75"/>
      <c r="T29" s="75"/>
      <c r="U29" s="75"/>
      <c r="V29" s="67" t="s">
        <v>245</v>
      </c>
      <c r="W29" s="67" t="s">
        <v>252</v>
      </c>
    </row>
    <row r="30" spans="1:23" ht="75" customHeight="1">
      <c r="A30" s="57">
        <v>20</v>
      </c>
      <c r="B30" s="41" t="s">
        <v>103</v>
      </c>
      <c r="C30" s="33" t="s">
        <v>182</v>
      </c>
      <c r="D30" s="33" t="s">
        <v>183</v>
      </c>
      <c r="E30" s="33" t="s">
        <v>184</v>
      </c>
      <c r="F30" s="33" t="s">
        <v>176</v>
      </c>
      <c r="G30" s="36" t="s">
        <v>185</v>
      </c>
      <c r="H30" s="26">
        <v>3</v>
      </c>
      <c r="I30" s="26">
        <v>4</v>
      </c>
      <c r="J30" s="26">
        <f t="shared" si="2"/>
        <v>12</v>
      </c>
      <c r="K30" s="34" t="str">
        <f t="shared" si="3"/>
        <v>Orta</v>
      </c>
      <c r="L30" s="36" t="s">
        <v>186</v>
      </c>
      <c r="M30" s="54"/>
      <c r="N30" s="28">
        <v>42363</v>
      </c>
      <c r="O30" s="26"/>
      <c r="P30" s="26"/>
      <c r="Q30" s="26">
        <f t="shared" si="12"/>
        <v>0</v>
      </c>
      <c r="R30" s="27" t="str">
        <f t="shared" si="13"/>
        <v>?</v>
      </c>
      <c r="S30" s="75"/>
      <c r="T30" s="75"/>
      <c r="U30" s="75"/>
      <c r="V30" s="67" t="s">
        <v>245</v>
      </c>
      <c r="W30" s="67" t="s">
        <v>252</v>
      </c>
    </row>
    <row r="31" spans="1:23" ht="75" customHeight="1">
      <c r="A31" s="57">
        <v>21</v>
      </c>
      <c r="B31" s="41" t="s">
        <v>103</v>
      </c>
      <c r="C31" s="33" t="s">
        <v>216</v>
      </c>
      <c r="D31" s="33" t="s">
        <v>217</v>
      </c>
      <c r="E31" s="33" t="s">
        <v>218</v>
      </c>
      <c r="F31" s="33" t="s">
        <v>219</v>
      </c>
      <c r="G31" s="36" t="s">
        <v>59</v>
      </c>
      <c r="H31" s="26">
        <v>3</v>
      </c>
      <c r="I31" s="26">
        <v>3</v>
      </c>
      <c r="J31" s="26">
        <f t="shared" si="2"/>
        <v>9</v>
      </c>
      <c r="K31" s="34" t="str">
        <f t="shared" si="3"/>
        <v>Orta</v>
      </c>
      <c r="L31" s="36" t="s">
        <v>220</v>
      </c>
      <c r="M31" s="54"/>
      <c r="N31" s="28">
        <v>42363</v>
      </c>
      <c r="O31" s="26"/>
      <c r="P31" s="26"/>
      <c r="Q31" s="26">
        <f t="shared" si="12"/>
        <v>0</v>
      </c>
      <c r="R31" s="27" t="str">
        <f t="shared" si="13"/>
        <v>?</v>
      </c>
      <c r="S31" s="75"/>
      <c r="T31" s="75"/>
      <c r="U31" s="75"/>
      <c r="V31" s="67" t="s">
        <v>245</v>
      </c>
      <c r="W31" s="67" t="s">
        <v>252</v>
      </c>
    </row>
    <row r="32" spans="1:23" ht="75" customHeight="1">
      <c r="A32" s="57">
        <v>22</v>
      </c>
      <c r="B32" s="41" t="s">
        <v>187</v>
      </c>
      <c r="C32" s="33" t="s">
        <v>99</v>
      </c>
      <c r="D32" s="33" t="s">
        <v>188</v>
      </c>
      <c r="E32" s="33" t="s">
        <v>189</v>
      </c>
      <c r="F32" s="33" t="s">
        <v>176</v>
      </c>
      <c r="G32" s="36" t="s">
        <v>59</v>
      </c>
      <c r="H32" s="26">
        <v>3</v>
      </c>
      <c r="I32" s="26">
        <v>5</v>
      </c>
      <c r="J32" s="26">
        <f t="shared" si="2"/>
        <v>15</v>
      </c>
      <c r="K32" s="34" t="str">
        <f t="shared" si="3"/>
        <v>Yüksek</v>
      </c>
      <c r="L32" s="36" t="s">
        <v>191</v>
      </c>
      <c r="M32" s="54"/>
      <c r="N32" s="28">
        <v>42328</v>
      </c>
      <c r="O32" s="26"/>
      <c r="P32" s="26"/>
      <c r="Q32" s="26">
        <f t="shared" si="12"/>
        <v>0</v>
      </c>
      <c r="R32" s="27" t="str">
        <f t="shared" si="13"/>
        <v>?</v>
      </c>
      <c r="S32" s="75"/>
      <c r="T32" s="75"/>
      <c r="U32" s="75"/>
      <c r="V32" s="67" t="s">
        <v>245</v>
      </c>
      <c r="W32" s="67" t="s">
        <v>252</v>
      </c>
    </row>
    <row r="33" spans="1:23" ht="75" customHeight="1">
      <c r="A33" s="57">
        <v>23</v>
      </c>
      <c r="B33" s="41" t="s">
        <v>187</v>
      </c>
      <c r="C33" s="33" t="s">
        <v>99</v>
      </c>
      <c r="D33" s="33" t="s">
        <v>188</v>
      </c>
      <c r="E33" s="33" t="s">
        <v>189</v>
      </c>
      <c r="F33" s="33" t="s">
        <v>176</v>
      </c>
      <c r="G33" s="36" t="s">
        <v>59</v>
      </c>
      <c r="H33" s="26">
        <v>3</v>
      </c>
      <c r="I33" s="26">
        <v>5</v>
      </c>
      <c r="J33" s="26">
        <f t="shared" si="2"/>
        <v>15</v>
      </c>
      <c r="K33" s="34" t="str">
        <f t="shared" si="3"/>
        <v>Yüksek</v>
      </c>
      <c r="L33" s="36" t="s">
        <v>190</v>
      </c>
      <c r="M33" s="54"/>
      <c r="N33" s="28">
        <v>42328</v>
      </c>
      <c r="O33" s="26"/>
      <c r="P33" s="26"/>
      <c r="Q33" s="26">
        <f t="shared" si="12"/>
        <v>0</v>
      </c>
      <c r="R33" s="27" t="str">
        <f t="shared" si="13"/>
        <v>?</v>
      </c>
      <c r="S33" s="75"/>
      <c r="T33" s="75"/>
      <c r="U33" s="75"/>
      <c r="V33" s="67" t="s">
        <v>245</v>
      </c>
      <c r="W33" s="67" t="s">
        <v>252</v>
      </c>
    </row>
    <row r="34" spans="1:23" ht="75" customHeight="1">
      <c r="A34" s="57">
        <v>24</v>
      </c>
      <c r="B34" s="41" t="s">
        <v>187</v>
      </c>
      <c r="C34" s="33" t="s">
        <v>192</v>
      </c>
      <c r="D34" s="33" t="s">
        <v>193</v>
      </c>
      <c r="E34" s="33" t="s">
        <v>194</v>
      </c>
      <c r="F34" s="33" t="s">
        <v>127</v>
      </c>
      <c r="G34" s="36" t="s">
        <v>59</v>
      </c>
      <c r="H34" s="26">
        <v>2</v>
      </c>
      <c r="I34" s="26">
        <v>3</v>
      </c>
      <c r="J34" s="26">
        <f t="shared" si="2"/>
        <v>6</v>
      </c>
      <c r="K34" s="34" t="str">
        <f t="shared" si="3"/>
        <v>Düşük</v>
      </c>
      <c r="L34" s="36" t="s">
        <v>195</v>
      </c>
      <c r="M34" s="54"/>
      <c r="N34" s="28">
        <v>42398</v>
      </c>
      <c r="O34" s="26"/>
      <c r="P34" s="26"/>
      <c r="Q34" s="26">
        <f t="shared" si="12"/>
        <v>0</v>
      </c>
      <c r="R34" s="27" t="str">
        <f t="shared" si="13"/>
        <v>?</v>
      </c>
      <c r="S34" s="75"/>
      <c r="T34" s="75"/>
      <c r="U34" s="75"/>
      <c r="V34" s="67" t="s">
        <v>245</v>
      </c>
      <c r="W34" s="67" t="s">
        <v>252</v>
      </c>
    </row>
    <row r="35" spans="1:23" ht="75" customHeight="1">
      <c r="A35" s="57">
        <v>25</v>
      </c>
      <c r="B35" s="41" t="s">
        <v>187</v>
      </c>
      <c r="C35" s="33" t="s">
        <v>196</v>
      </c>
      <c r="D35" s="33" t="s">
        <v>197</v>
      </c>
      <c r="E35" s="33" t="s">
        <v>198</v>
      </c>
      <c r="F35" s="33" t="s">
        <v>121</v>
      </c>
      <c r="G35" s="36" t="s">
        <v>59</v>
      </c>
      <c r="H35" s="26">
        <v>3</v>
      </c>
      <c r="I35" s="26">
        <v>3</v>
      </c>
      <c r="J35" s="26">
        <f t="shared" si="2"/>
        <v>9</v>
      </c>
      <c r="K35" s="34" t="str">
        <f t="shared" si="3"/>
        <v>Orta</v>
      </c>
      <c r="L35" s="36" t="s">
        <v>199</v>
      </c>
      <c r="M35" s="54"/>
      <c r="N35" s="28">
        <v>42363</v>
      </c>
      <c r="O35" s="26"/>
      <c r="P35" s="26"/>
      <c r="Q35" s="26">
        <f t="shared" si="12"/>
        <v>0</v>
      </c>
      <c r="R35" s="27" t="str">
        <f t="shared" si="13"/>
        <v>?</v>
      </c>
      <c r="S35" s="75"/>
      <c r="T35" s="75"/>
      <c r="U35" s="75"/>
      <c r="V35" s="67" t="s">
        <v>245</v>
      </c>
      <c r="W35" s="67" t="s">
        <v>252</v>
      </c>
    </row>
    <row r="36" spans="1:23" ht="75" customHeight="1">
      <c r="A36" s="57">
        <v>26</v>
      </c>
      <c r="B36" s="41" t="s">
        <v>129</v>
      </c>
      <c r="C36" s="33" t="s">
        <v>200</v>
      </c>
      <c r="D36" s="33" t="s">
        <v>201</v>
      </c>
      <c r="E36" s="33" t="s">
        <v>202</v>
      </c>
      <c r="F36" s="33" t="s">
        <v>107</v>
      </c>
      <c r="G36" s="36" t="s">
        <v>59</v>
      </c>
      <c r="H36" s="26">
        <v>3</v>
      </c>
      <c r="I36" s="26">
        <v>3</v>
      </c>
      <c r="J36" s="26">
        <f t="shared" si="2"/>
        <v>9</v>
      </c>
      <c r="K36" s="34" t="str">
        <f t="shared" si="3"/>
        <v>Orta</v>
      </c>
      <c r="L36" s="35" t="s">
        <v>203</v>
      </c>
      <c r="M36" s="54"/>
      <c r="N36" s="28">
        <v>42363</v>
      </c>
      <c r="O36" s="26"/>
      <c r="P36" s="26"/>
      <c r="Q36" s="26">
        <f t="shared" si="4"/>
        <v>0</v>
      </c>
      <c r="R36" s="27" t="str">
        <f t="shared" si="5"/>
        <v>?</v>
      </c>
      <c r="S36" s="75"/>
      <c r="T36" s="75"/>
      <c r="U36" s="75"/>
      <c r="V36" s="67" t="s">
        <v>245</v>
      </c>
      <c r="W36" s="67" t="s">
        <v>252</v>
      </c>
    </row>
    <row r="37" spans="1:23" ht="75" customHeight="1">
      <c r="A37" s="57">
        <v>27</v>
      </c>
      <c r="B37" s="36" t="s">
        <v>133</v>
      </c>
      <c r="C37" s="41" t="s">
        <v>134</v>
      </c>
      <c r="D37" s="41" t="s">
        <v>135</v>
      </c>
      <c r="E37" s="45" t="s">
        <v>136</v>
      </c>
      <c r="F37" s="44" t="s">
        <v>137</v>
      </c>
      <c r="G37" s="36" t="s">
        <v>59</v>
      </c>
      <c r="H37" s="26">
        <v>2</v>
      </c>
      <c r="I37" s="26">
        <v>4</v>
      </c>
      <c r="J37" s="26">
        <f t="shared" si="2"/>
        <v>8</v>
      </c>
      <c r="K37" s="34" t="str">
        <f t="shared" si="3"/>
        <v>Orta</v>
      </c>
      <c r="L37" s="35" t="s">
        <v>204</v>
      </c>
      <c r="M37" s="54"/>
      <c r="N37" s="28">
        <v>42363</v>
      </c>
      <c r="O37" s="26"/>
      <c r="P37" s="26"/>
      <c r="Q37" s="26">
        <f t="shared" si="4"/>
        <v>0</v>
      </c>
      <c r="R37" s="27" t="str">
        <f t="shared" si="5"/>
        <v>?</v>
      </c>
      <c r="S37" s="75"/>
      <c r="T37" s="75"/>
      <c r="U37" s="75"/>
      <c r="V37" s="67" t="s">
        <v>245</v>
      </c>
      <c r="W37" s="67" t="s">
        <v>252</v>
      </c>
    </row>
    <row r="38" spans="1:23" ht="90" customHeight="1">
      <c r="A38" s="57">
        <v>28</v>
      </c>
      <c r="B38" s="36" t="s">
        <v>133</v>
      </c>
      <c r="C38" s="36" t="s">
        <v>138</v>
      </c>
      <c r="D38" s="36" t="s">
        <v>139</v>
      </c>
      <c r="E38" s="46" t="s">
        <v>140</v>
      </c>
      <c r="F38" s="36" t="s">
        <v>141</v>
      </c>
      <c r="G38" s="36" t="s">
        <v>59</v>
      </c>
      <c r="H38" s="26">
        <v>2</v>
      </c>
      <c r="I38" s="26">
        <v>4</v>
      </c>
      <c r="J38" s="26">
        <f t="shared" si="2"/>
        <v>8</v>
      </c>
      <c r="K38" s="34" t="str">
        <f t="shared" si="3"/>
        <v>Orta</v>
      </c>
      <c r="L38" s="43" t="s">
        <v>142</v>
      </c>
      <c r="M38" s="54"/>
      <c r="N38" s="28">
        <v>42363</v>
      </c>
      <c r="O38" s="26"/>
      <c r="P38" s="26"/>
      <c r="Q38" s="26">
        <f t="shared" si="4"/>
        <v>0</v>
      </c>
      <c r="R38" s="27" t="str">
        <f t="shared" si="5"/>
        <v>?</v>
      </c>
      <c r="S38" s="75"/>
      <c r="T38" s="75"/>
      <c r="U38" s="75"/>
      <c r="V38" s="67" t="s">
        <v>245</v>
      </c>
      <c r="W38" s="67" t="s">
        <v>252</v>
      </c>
    </row>
    <row r="39" spans="1:23" ht="75" customHeight="1">
      <c r="A39" s="57">
        <v>29</v>
      </c>
      <c r="B39" s="36" t="s">
        <v>133</v>
      </c>
      <c r="C39" s="36" t="s">
        <v>205</v>
      </c>
      <c r="D39" s="36" t="s">
        <v>206</v>
      </c>
      <c r="E39" s="36" t="s">
        <v>143</v>
      </c>
      <c r="F39" s="36" t="s">
        <v>130</v>
      </c>
      <c r="G39" s="36" t="s">
        <v>59</v>
      </c>
      <c r="H39" s="26">
        <v>3</v>
      </c>
      <c r="I39" s="26">
        <v>3</v>
      </c>
      <c r="J39" s="26">
        <f t="shared" si="2"/>
        <v>9</v>
      </c>
      <c r="K39" s="34" t="str">
        <f t="shared" si="3"/>
        <v>Orta</v>
      </c>
      <c r="L39" s="35" t="s">
        <v>144</v>
      </c>
      <c r="M39" s="54"/>
      <c r="N39" s="28">
        <v>42363</v>
      </c>
      <c r="O39" s="26"/>
      <c r="P39" s="26"/>
      <c r="Q39" s="26">
        <f t="shared" si="4"/>
        <v>0</v>
      </c>
      <c r="R39" s="27" t="str">
        <f t="shared" si="5"/>
        <v>?</v>
      </c>
      <c r="S39" s="75"/>
      <c r="T39" s="75"/>
      <c r="U39" s="75"/>
      <c r="V39" s="67" t="s">
        <v>245</v>
      </c>
      <c r="W39" s="67" t="s">
        <v>252</v>
      </c>
    </row>
    <row r="40" spans="1:23" ht="75" customHeight="1">
      <c r="A40" s="57">
        <v>30</v>
      </c>
      <c r="B40" s="36" t="s">
        <v>133</v>
      </c>
      <c r="C40" s="36" t="s">
        <v>207</v>
      </c>
      <c r="D40" s="36" t="s">
        <v>208</v>
      </c>
      <c r="E40" s="36" t="s">
        <v>209</v>
      </c>
      <c r="F40" s="36" t="s">
        <v>210</v>
      </c>
      <c r="G40" s="36" t="s">
        <v>59</v>
      </c>
      <c r="H40" s="26">
        <v>3</v>
      </c>
      <c r="I40" s="26">
        <v>4</v>
      </c>
      <c r="J40" s="26">
        <f t="shared" ref="J40:J44" si="14">H40*I40</f>
        <v>12</v>
      </c>
      <c r="K40" s="34" t="str">
        <f t="shared" ref="K40:K44" si="15">IF(J40=0,"?",IF(J40&lt;2,"Anlamsız",IF(J40&lt;7,"Düşük",IF(J40&lt;13,"Orta",IF(J40&lt;21,"Yüksek",IF(J40=25,"Tolere Edilemez"))))))</f>
        <v>Orta</v>
      </c>
      <c r="L40" s="35" t="s">
        <v>211</v>
      </c>
      <c r="M40" s="54"/>
      <c r="N40" s="28">
        <v>42363</v>
      </c>
      <c r="O40" s="26"/>
      <c r="P40" s="26"/>
      <c r="Q40" s="26">
        <f t="shared" ref="Q40:Q47" si="16">O40*P40</f>
        <v>0</v>
      </c>
      <c r="R40" s="27" t="str">
        <f t="shared" ref="R40:R47" si="17">IF(Q40=0,"?",IF(Q40&lt;2,"Anlamsız",IF(Q40&lt;7,"Düşük",IF(Q40&lt;13,"Orta",IF(Q40&lt;21,"Yüksek",IF(Q40=25,"Tolere Edilemez"))))))</f>
        <v>?</v>
      </c>
      <c r="S40" s="75"/>
      <c r="T40" s="75"/>
      <c r="U40" s="75"/>
      <c r="V40" s="67" t="s">
        <v>245</v>
      </c>
      <c r="W40" s="67" t="s">
        <v>252</v>
      </c>
    </row>
    <row r="41" spans="1:23" ht="75" customHeight="1">
      <c r="A41" s="57">
        <v>31</v>
      </c>
      <c r="B41" s="36" t="s">
        <v>133</v>
      </c>
      <c r="C41" s="36" t="s">
        <v>131</v>
      </c>
      <c r="D41" s="36" t="s">
        <v>132</v>
      </c>
      <c r="E41" s="36" t="s">
        <v>212</v>
      </c>
      <c r="F41" s="36" t="s">
        <v>130</v>
      </c>
      <c r="G41" s="36" t="s">
        <v>59</v>
      </c>
      <c r="H41" s="26">
        <v>3</v>
      </c>
      <c r="I41" s="26">
        <v>4</v>
      </c>
      <c r="J41" s="26">
        <f t="shared" si="14"/>
        <v>12</v>
      </c>
      <c r="K41" s="34" t="str">
        <f t="shared" si="15"/>
        <v>Orta</v>
      </c>
      <c r="L41" s="35" t="s">
        <v>213</v>
      </c>
      <c r="M41" s="54"/>
      <c r="N41" s="28">
        <v>42363</v>
      </c>
      <c r="O41" s="26"/>
      <c r="P41" s="26"/>
      <c r="Q41" s="26">
        <f t="shared" si="16"/>
        <v>0</v>
      </c>
      <c r="R41" s="27" t="str">
        <f t="shared" si="17"/>
        <v>?</v>
      </c>
      <c r="S41" s="75"/>
      <c r="T41" s="75"/>
      <c r="U41" s="75"/>
      <c r="V41" s="67" t="s">
        <v>245</v>
      </c>
      <c r="W41" s="67" t="s">
        <v>252</v>
      </c>
    </row>
    <row r="42" spans="1:23" ht="75" customHeight="1">
      <c r="A42" s="57">
        <v>32</v>
      </c>
      <c r="B42" s="36" t="s">
        <v>133</v>
      </c>
      <c r="C42" s="36" t="s">
        <v>214</v>
      </c>
      <c r="D42" s="36" t="s">
        <v>188</v>
      </c>
      <c r="E42" s="36" t="s">
        <v>189</v>
      </c>
      <c r="F42" s="36" t="s">
        <v>176</v>
      </c>
      <c r="G42" s="36" t="s">
        <v>59</v>
      </c>
      <c r="H42" s="26">
        <v>3</v>
      </c>
      <c r="I42" s="26">
        <v>5</v>
      </c>
      <c r="J42" s="26">
        <f t="shared" si="14"/>
        <v>15</v>
      </c>
      <c r="K42" s="34" t="str">
        <f t="shared" si="15"/>
        <v>Yüksek</v>
      </c>
      <c r="L42" s="35" t="s">
        <v>215</v>
      </c>
      <c r="M42" s="54"/>
      <c r="N42" s="28">
        <v>42328</v>
      </c>
      <c r="O42" s="26"/>
      <c r="P42" s="26"/>
      <c r="Q42" s="26">
        <f t="shared" si="16"/>
        <v>0</v>
      </c>
      <c r="R42" s="27" t="str">
        <f t="shared" si="17"/>
        <v>?</v>
      </c>
      <c r="S42" s="75"/>
      <c r="T42" s="75"/>
      <c r="U42" s="75"/>
      <c r="V42" s="67" t="s">
        <v>245</v>
      </c>
      <c r="W42" s="67" t="s">
        <v>252</v>
      </c>
    </row>
    <row r="43" spans="1:23" ht="75" customHeight="1">
      <c r="A43" s="57">
        <v>33</v>
      </c>
      <c r="B43" s="36" t="s">
        <v>221</v>
      </c>
      <c r="C43" s="36" t="s">
        <v>222</v>
      </c>
      <c r="D43" s="36" t="s">
        <v>223</v>
      </c>
      <c r="E43" s="36" t="s">
        <v>224</v>
      </c>
      <c r="F43" s="36" t="s">
        <v>225</v>
      </c>
      <c r="G43" s="36" t="s">
        <v>59</v>
      </c>
      <c r="H43" s="26">
        <v>2</v>
      </c>
      <c r="I43" s="26">
        <v>3</v>
      </c>
      <c r="J43" s="26">
        <f t="shared" si="14"/>
        <v>6</v>
      </c>
      <c r="K43" s="34" t="str">
        <f t="shared" si="15"/>
        <v>Düşük</v>
      </c>
      <c r="L43" s="35" t="s">
        <v>226</v>
      </c>
      <c r="M43" s="54"/>
      <c r="N43" s="28">
        <v>42398</v>
      </c>
      <c r="O43" s="26"/>
      <c r="P43" s="26"/>
      <c r="Q43" s="26">
        <f t="shared" si="16"/>
        <v>0</v>
      </c>
      <c r="R43" s="27" t="str">
        <f t="shared" si="17"/>
        <v>?</v>
      </c>
      <c r="S43" s="75"/>
      <c r="T43" s="75"/>
      <c r="U43" s="75"/>
      <c r="V43" s="67" t="s">
        <v>245</v>
      </c>
      <c r="W43" s="67" t="s">
        <v>252</v>
      </c>
    </row>
    <row r="44" spans="1:23" ht="75" customHeight="1">
      <c r="A44" s="57">
        <v>34</v>
      </c>
      <c r="B44" s="36" t="s">
        <v>221</v>
      </c>
      <c r="C44" s="36" t="s">
        <v>227</v>
      </c>
      <c r="D44" s="36" t="s">
        <v>228</v>
      </c>
      <c r="E44" s="36" t="s">
        <v>229</v>
      </c>
      <c r="F44" s="36" t="s">
        <v>64</v>
      </c>
      <c r="G44" s="36" t="s">
        <v>59</v>
      </c>
      <c r="H44" s="26">
        <v>3</v>
      </c>
      <c r="I44" s="26">
        <v>4</v>
      </c>
      <c r="J44" s="26">
        <f t="shared" si="14"/>
        <v>12</v>
      </c>
      <c r="K44" s="34" t="str">
        <f t="shared" si="15"/>
        <v>Orta</v>
      </c>
      <c r="L44" s="35" t="s">
        <v>230</v>
      </c>
      <c r="M44" s="54"/>
      <c r="N44" s="28">
        <v>42363</v>
      </c>
      <c r="O44" s="26"/>
      <c r="P44" s="26"/>
      <c r="Q44" s="26">
        <f t="shared" si="16"/>
        <v>0</v>
      </c>
      <c r="R44" s="27" t="str">
        <f t="shared" si="17"/>
        <v>?</v>
      </c>
      <c r="S44" s="75"/>
      <c r="T44" s="75"/>
      <c r="U44" s="75"/>
      <c r="V44" s="67" t="s">
        <v>245</v>
      </c>
      <c r="W44" s="67" t="s">
        <v>252</v>
      </c>
    </row>
    <row r="45" spans="1:23" ht="75" customHeight="1">
      <c r="A45" s="57">
        <v>35</v>
      </c>
      <c r="B45" s="36" t="s">
        <v>145</v>
      </c>
      <c r="C45" s="36" t="s">
        <v>231</v>
      </c>
      <c r="D45" s="36" t="s">
        <v>232</v>
      </c>
      <c r="E45" s="36" t="s">
        <v>233</v>
      </c>
      <c r="F45" s="36" t="s">
        <v>116</v>
      </c>
      <c r="G45" s="36" t="s">
        <v>59</v>
      </c>
      <c r="H45" s="26">
        <v>3</v>
      </c>
      <c r="I45" s="26">
        <v>4</v>
      </c>
      <c r="J45" s="26">
        <f t="shared" si="2"/>
        <v>12</v>
      </c>
      <c r="K45" s="34" t="str">
        <f t="shared" si="3"/>
        <v>Orta</v>
      </c>
      <c r="L45" s="35" t="s">
        <v>234</v>
      </c>
      <c r="M45" s="54"/>
      <c r="N45" s="28">
        <v>42363</v>
      </c>
      <c r="O45" s="26"/>
      <c r="P45" s="26"/>
      <c r="Q45" s="26">
        <f t="shared" si="16"/>
        <v>0</v>
      </c>
      <c r="R45" s="27" t="str">
        <f t="shared" si="17"/>
        <v>?</v>
      </c>
      <c r="S45" s="75"/>
      <c r="T45" s="75"/>
      <c r="U45" s="75"/>
      <c r="V45" s="67" t="s">
        <v>245</v>
      </c>
      <c r="W45" s="67" t="s">
        <v>252</v>
      </c>
    </row>
    <row r="46" spans="1:23" ht="75" customHeight="1">
      <c r="A46" s="57">
        <v>36</v>
      </c>
      <c r="B46" s="36" t="s">
        <v>145</v>
      </c>
      <c r="C46" s="36" t="s">
        <v>235</v>
      </c>
      <c r="D46" s="54" t="s">
        <v>236</v>
      </c>
      <c r="E46" s="54" t="s">
        <v>237</v>
      </c>
      <c r="F46" s="36" t="s">
        <v>238</v>
      </c>
      <c r="G46" s="36" t="s">
        <v>59</v>
      </c>
      <c r="H46" s="26">
        <v>3</v>
      </c>
      <c r="I46" s="26">
        <v>4</v>
      </c>
      <c r="J46" s="26">
        <f t="shared" si="2"/>
        <v>12</v>
      </c>
      <c r="K46" s="34" t="str">
        <f t="shared" si="3"/>
        <v>Orta</v>
      </c>
      <c r="L46" s="35" t="s">
        <v>239</v>
      </c>
      <c r="M46" s="54"/>
      <c r="N46" s="28">
        <v>42363</v>
      </c>
      <c r="O46" s="26"/>
      <c r="P46" s="26"/>
      <c r="Q46" s="26">
        <f t="shared" si="16"/>
        <v>0</v>
      </c>
      <c r="R46" s="27" t="str">
        <f t="shared" si="17"/>
        <v>?</v>
      </c>
      <c r="S46" s="75"/>
      <c r="T46" s="75"/>
      <c r="U46" s="75"/>
      <c r="V46" s="67" t="s">
        <v>245</v>
      </c>
      <c r="W46" s="67" t="s">
        <v>252</v>
      </c>
    </row>
    <row r="47" spans="1:23" s="48" customFormat="1" ht="75" customHeight="1">
      <c r="A47" s="57">
        <v>37</v>
      </c>
      <c r="B47" s="36" t="s">
        <v>145</v>
      </c>
      <c r="C47" s="36" t="s">
        <v>240</v>
      </c>
      <c r="D47" s="47" t="s">
        <v>241</v>
      </c>
      <c r="E47" s="47" t="s">
        <v>242</v>
      </c>
      <c r="F47" s="36" t="s">
        <v>146</v>
      </c>
      <c r="G47" s="36" t="s">
        <v>59</v>
      </c>
      <c r="H47" s="26">
        <v>3</v>
      </c>
      <c r="I47" s="26">
        <v>4</v>
      </c>
      <c r="J47" s="26">
        <f t="shared" si="2"/>
        <v>12</v>
      </c>
      <c r="K47" s="34" t="str">
        <f t="shared" si="3"/>
        <v>Orta</v>
      </c>
      <c r="L47" s="35" t="s">
        <v>243</v>
      </c>
      <c r="M47" s="54"/>
      <c r="N47" s="28">
        <v>42363</v>
      </c>
      <c r="O47" s="26"/>
      <c r="P47" s="26"/>
      <c r="Q47" s="26">
        <f t="shared" si="16"/>
        <v>0</v>
      </c>
      <c r="R47" s="27" t="str">
        <f t="shared" si="17"/>
        <v>?</v>
      </c>
      <c r="S47" s="75"/>
      <c r="T47" s="75"/>
      <c r="U47" s="75"/>
      <c r="V47" s="67" t="s">
        <v>245</v>
      </c>
      <c r="W47" s="67" t="s">
        <v>252</v>
      </c>
    </row>
    <row r="48" spans="1:23" s="48" customFormat="1" ht="75" customHeight="1">
      <c r="A48" s="20"/>
      <c r="B48" s="36" t="s">
        <v>145</v>
      </c>
      <c r="C48" s="36" t="s">
        <v>147</v>
      </c>
      <c r="D48" s="36" t="s">
        <v>148</v>
      </c>
      <c r="E48" s="36" t="s">
        <v>149</v>
      </c>
      <c r="F48" s="36" t="s">
        <v>127</v>
      </c>
      <c r="G48" s="36" t="s">
        <v>59</v>
      </c>
      <c r="H48" s="26">
        <v>3</v>
      </c>
      <c r="I48" s="26">
        <v>3</v>
      </c>
      <c r="J48" s="26">
        <f t="shared" si="2"/>
        <v>9</v>
      </c>
      <c r="K48" s="34" t="str">
        <f t="shared" si="3"/>
        <v>Orta</v>
      </c>
      <c r="L48" s="35" t="s">
        <v>150</v>
      </c>
      <c r="M48" s="36"/>
      <c r="N48" s="28">
        <v>42356</v>
      </c>
      <c r="O48" s="26"/>
      <c r="P48" s="26"/>
      <c r="Q48" s="26">
        <f t="shared" si="4"/>
        <v>0</v>
      </c>
      <c r="R48" s="27" t="str">
        <f t="shared" si="5"/>
        <v>?</v>
      </c>
      <c r="S48" s="75"/>
      <c r="T48" s="75"/>
      <c r="U48" s="75"/>
      <c r="V48" s="67" t="s">
        <v>245</v>
      </c>
      <c r="W48" s="67" t="s">
        <v>252</v>
      </c>
    </row>
    <row r="49" spans="1:23" s="48" customFormat="1" ht="75" customHeight="1">
      <c r="A49" s="20"/>
      <c r="B49" s="36" t="s">
        <v>145</v>
      </c>
      <c r="C49" s="36" t="s">
        <v>151</v>
      </c>
      <c r="D49" s="36" t="s">
        <v>152</v>
      </c>
      <c r="E49" s="36" t="s">
        <v>153</v>
      </c>
      <c r="F49" s="36" t="s">
        <v>107</v>
      </c>
      <c r="G49" s="36" t="s">
        <v>59</v>
      </c>
      <c r="H49" s="26">
        <v>3</v>
      </c>
      <c r="I49" s="26">
        <v>3</v>
      </c>
      <c r="J49" s="26">
        <f t="shared" si="2"/>
        <v>9</v>
      </c>
      <c r="K49" s="34" t="str">
        <f t="shared" si="3"/>
        <v>Orta</v>
      </c>
      <c r="L49" s="35" t="s">
        <v>154</v>
      </c>
      <c r="M49" s="36"/>
      <c r="N49" s="28">
        <v>42356</v>
      </c>
      <c r="O49" s="26"/>
      <c r="P49" s="26"/>
      <c r="Q49" s="26">
        <f t="shared" si="4"/>
        <v>0</v>
      </c>
      <c r="R49" s="27" t="str">
        <f t="shared" si="5"/>
        <v>?</v>
      </c>
      <c r="S49" s="75"/>
      <c r="T49" s="75"/>
      <c r="U49" s="75"/>
      <c r="V49" s="67"/>
      <c r="W49" s="67"/>
    </row>
    <row r="50" spans="1:23" s="48" customFormat="1" ht="69" customHeight="1">
      <c r="A50" s="20"/>
      <c r="B50" s="36"/>
      <c r="C50" s="36"/>
      <c r="D50" s="36"/>
      <c r="E50" s="36"/>
      <c r="F50" s="36"/>
      <c r="G50" s="36"/>
      <c r="H50" s="26"/>
      <c r="I50" s="26"/>
      <c r="J50" s="26">
        <f t="shared" si="2"/>
        <v>0</v>
      </c>
      <c r="K50" s="27" t="str">
        <f t="shared" si="3"/>
        <v>?</v>
      </c>
      <c r="L50" s="41"/>
      <c r="M50" s="36"/>
      <c r="N50" s="49"/>
      <c r="O50" s="26"/>
      <c r="P50" s="26"/>
      <c r="Q50" s="26">
        <f t="shared" si="4"/>
        <v>0</v>
      </c>
      <c r="R50" s="27" t="str">
        <f t="shared" si="5"/>
        <v>?</v>
      </c>
      <c r="S50" s="75"/>
      <c r="T50" s="75"/>
      <c r="U50" s="75"/>
      <c r="V50" s="67"/>
      <c r="W50" s="67"/>
    </row>
    <row r="51" spans="1:23" ht="93" customHeight="1">
      <c r="A51" s="20">
        <v>8</v>
      </c>
      <c r="B51" s="31" t="s">
        <v>83</v>
      </c>
      <c r="C51" s="33" t="s">
        <v>84</v>
      </c>
      <c r="D51" s="33" t="s">
        <v>85</v>
      </c>
      <c r="E51" s="37" t="s">
        <v>86</v>
      </c>
      <c r="F51" s="33" t="s">
        <v>87</v>
      </c>
      <c r="G51" s="36" t="s">
        <v>59</v>
      </c>
      <c r="H51" s="26">
        <v>4</v>
      </c>
      <c r="I51" s="26">
        <v>5</v>
      </c>
      <c r="J51" s="26">
        <f>H51*I51</f>
        <v>20</v>
      </c>
      <c r="K51" s="34" t="str">
        <f>IF(J51=0,"?",IF(J51&lt;2,"Anlamsız",IF(J51&lt;7,"Düşük",IF(J51&lt;13,"Orta",IF(J51&lt;21,"Yüksek",IF(J51=25,"Tolere Edilemez"))))))</f>
        <v>Yüksek</v>
      </c>
      <c r="L51" s="38" t="s">
        <v>88</v>
      </c>
      <c r="M51" s="36"/>
      <c r="N51" s="28">
        <v>42321</v>
      </c>
      <c r="O51" s="26"/>
      <c r="P51" s="26"/>
      <c r="Q51" s="26">
        <f>O51*P51</f>
        <v>0</v>
      </c>
      <c r="R51" s="27" t="str">
        <f>IF(Q51=0,"?",IF(Q51&lt;2,"Anlamsız",IF(Q51&lt;7,"Düşük",IF(Q51&lt;13,"Orta",IF(Q51&lt;21,"Yüksek",IF(Q51=25,"Tolere Edilemez"))))))</f>
        <v>?</v>
      </c>
      <c r="S51" s="75"/>
      <c r="T51" s="75"/>
      <c r="U51" s="75"/>
      <c r="V51" s="67"/>
      <c r="W51" s="67"/>
    </row>
    <row r="53" spans="1:23">
      <c r="B53" s="77"/>
      <c r="C53" s="77"/>
      <c r="D53" s="77"/>
      <c r="E53" s="77"/>
      <c r="F53" s="77"/>
      <c r="G53" s="77"/>
      <c r="H53" s="77"/>
      <c r="I53" s="77"/>
      <c r="J53" s="77"/>
      <c r="K53" s="77"/>
      <c r="N53" s="77"/>
      <c r="O53" s="77"/>
      <c r="P53" s="77"/>
      <c r="Q53" s="77"/>
      <c r="R53" s="77"/>
      <c r="S53" s="77"/>
      <c r="T53" s="77"/>
      <c r="U53" s="77"/>
    </row>
    <row r="54" spans="1:23" ht="18.75">
      <c r="B54" s="76"/>
      <c r="C54" s="76"/>
      <c r="D54" s="76" t="s">
        <v>261</v>
      </c>
      <c r="E54" s="76"/>
      <c r="F54" s="76"/>
      <c r="G54" s="76"/>
      <c r="H54" s="76"/>
      <c r="I54" s="76"/>
      <c r="J54" s="76"/>
      <c r="K54" s="76"/>
      <c r="L54" s="50"/>
      <c r="M54" s="51"/>
      <c r="N54" s="76"/>
      <c r="O54" s="76"/>
      <c r="P54" s="76"/>
      <c r="Q54" s="76"/>
      <c r="R54" s="76"/>
      <c r="S54" s="76"/>
      <c r="T54" s="76"/>
    </row>
    <row r="55" spans="1:23" ht="18.75">
      <c r="B55" s="76" t="s">
        <v>155</v>
      </c>
      <c r="C55" s="76"/>
      <c r="D55" s="76" t="s">
        <v>156</v>
      </c>
      <c r="E55" s="76"/>
      <c r="F55" s="76" t="s">
        <v>157</v>
      </c>
      <c r="G55" s="76"/>
      <c r="H55" s="76"/>
      <c r="I55" s="76"/>
      <c r="J55" s="76"/>
      <c r="K55" s="76"/>
      <c r="L55" s="50" t="s">
        <v>158</v>
      </c>
      <c r="M55" s="51"/>
      <c r="N55" s="76" t="s">
        <v>159</v>
      </c>
      <c r="O55" s="76"/>
      <c r="P55" s="76"/>
      <c r="Q55" s="76"/>
      <c r="R55" s="76"/>
      <c r="S55" s="76"/>
      <c r="T55" s="76"/>
    </row>
  </sheetData>
  <sheetProtection insertRows="0" deleteRows="0" sort="0"/>
  <protectedRanges>
    <protectedRange sqref="B11:D15 G11:G15 B16:G51" name="Aralık8"/>
    <protectedRange sqref="G6:G7" name="Aralık7"/>
    <protectedRange sqref="D3:D5 E3:G3 E5:G5 E4:F4" name="Aralık6"/>
    <protectedRange sqref="O6:O7" name="Aralık5"/>
    <protectedRange sqref="O4" name="Aralık4"/>
    <protectedRange sqref="O2" name="Aralık3"/>
    <protectedRange sqref="C5" name="Aralık2"/>
    <protectedRange sqref="C2 C6:C7" name="Aralık1"/>
  </protectedRanges>
  <mergeCells count="85">
    <mergeCell ref="W3:Z4"/>
    <mergeCell ref="AA3:AA4"/>
    <mergeCell ref="S40:U40"/>
    <mergeCell ref="S41:U41"/>
    <mergeCell ref="S42:U42"/>
    <mergeCell ref="S34:U34"/>
    <mergeCell ref="S35:U35"/>
    <mergeCell ref="S13:U13"/>
    <mergeCell ref="S14:U14"/>
    <mergeCell ref="S31:U31"/>
    <mergeCell ref="S9:U10"/>
    <mergeCell ref="S11:U11"/>
    <mergeCell ref="S12:U12"/>
    <mergeCell ref="S16:U16"/>
    <mergeCell ref="S17:U17"/>
    <mergeCell ref="S30:U30"/>
    <mergeCell ref="S43:U43"/>
    <mergeCell ref="S44:U44"/>
    <mergeCell ref="C1:D1"/>
    <mergeCell ref="E1:M3"/>
    <mergeCell ref="N1:R1"/>
    <mergeCell ref="T1:U6"/>
    <mergeCell ref="C2:D2"/>
    <mergeCell ref="N2:R2"/>
    <mergeCell ref="C3:D3"/>
    <mergeCell ref="N3:R3"/>
    <mergeCell ref="C4:D4"/>
    <mergeCell ref="E4:M4"/>
    <mergeCell ref="F9:F10"/>
    <mergeCell ref="N4:R4"/>
    <mergeCell ref="C5:D5"/>
    <mergeCell ref="E5:M5"/>
    <mergeCell ref="N5:R5"/>
    <mergeCell ref="C6:D6"/>
    <mergeCell ref="E6:M6"/>
    <mergeCell ref="N6:R6"/>
    <mergeCell ref="A9:A10"/>
    <mergeCell ref="B9:B10"/>
    <mergeCell ref="C9:C10"/>
    <mergeCell ref="D9:D10"/>
    <mergeCell ref="E9:E10"/>
    <mergeCell ref="G9:G10"/>
    <mergeCell ref="H9:K9"/>
    <mergeCell ref="L9:L10"/>
    <mergeCell ref="M9:M10"/>
    <mergeCell ref="N9:N10"/>
    <mergeCell ref="O9:R9"/>
    <mergeCell ref="S32:U32"/>
    <mergeCell ref="S33:U33"/>
    <mergeCell ref="S18:U18"/>
    <mergeCell ref="S19:U19"/>
    <mergeCell ref="S20:U20"/>
    <mergeCell ref="S24:U24"/>
    <mergeCell ref="S25:U25"/>
    <mergeCell ref="S26:U26"/>
    <mergeCell ref="S21:U21"/>
    <mergeCell ref="B55:C55"/>
    <mergeCell ref="D55:E55"/>
    <mergeCell ref="F55:K55"/>
    <mergeCell ref="N55:T55"/>
    <mergeCell ref="S47:U47"/>
    <mergeCell ref="S48:U48"/>
    <mergeCell ref="S49:U49"/>
    <mergeCell ref="S50:U50"/>
    <mergeCell ref="B53:C53"/>
    <mergeCell ref="D53:E53"/>
    <mergeCell ref="F53:K53"/>
    <mergeCell ref="N53:U53"/>
    <mergeCell ref="S51:U51"/>
    <mergeCell ref="S15:U15"/>
    <mergeCell ref="S23:U23"/>
    <mergeCell ref="B54:C54"/>
    <mergeCell ref="D54:E54"/>
    <mergeCell ref="F54:K54"/>
    <mergeCell ref="N54:T54"/>
    <mergeCell ref="S37:U37"/>
    <mergeCell ref="S38:U38"/>
    <mergeCell ref="S39:U39"/>
    <mergeCell ref="S45:U45"/>
    <mergeCell ref="S46:U46"/>
    <mergeCell ref="S27:U27"/>
    <mergeCell ref="S28:U28"/>
    <mergeCell ref="S22:U22"/>
    <mergeCell ref="S36:U36"/>
    <mergeCell ref="S29:U29"/>
  </mergeCells>
  <conditionalFormatting sqref="K11:K15 K49:K51 R49:R51 K17:K35 R17:R35 R11:R15">
    <cfRule type="cellIs" dxfId="274" priority="86" operator="equal">
      <formula>"Tolere Edilemez"</formula>
    </cfRule>
    <cfRule type="cellIs" dxfId="273" priority="87" operator="equal">
      <formula>"Yüksek"</formula>
    </cfRule>
    <cfRule type="cellIs" dxfId="272" priority="88" operator="equal">
      <formula>"Orta"</formula>
    </cfRule>
    <cfRule type="cellIs" dxfId="271" priority="89" operator="equal">
      <formula>"Düşük"</formula>
    </cfRule>
    <cfRule type="cellIs" dxfId="270" priority="90" operator="equal">
      <formula>"Anlamsız"</formula>
    </cfRule>
  </conditionalFormatting>
  <conditionalFormatting sqref="K36">
    <cfRule type="cellIs" dxfId="269" priority="81" operator="equal">
      <formula>"Tolere Edilemez"</formula>
    </cfRule>
    <cfRule type="cellIs" dxfId="268" priority="82" operator="equal">
      <formula>"Yüksek"</formula>
    </cfRule>
    <cfRule type="cellIs" dxfId="267" priority="83" operator="equal">
      <formula>"Orta"</formula>
    </cfRule>
    <cfRule type="cellIs" dxfId="266" priority="84" operator="equal">
      <formula>"Düşük"</formula>
    </cfRule>
    <cfRule type="cellIs" dxfId="265" priority="85" operator="equal">
      <formula>"Anlamsız"</formula>
    </cfRule>
  </conditionalFormatting>
  <conditionalFormatting sqref="R36">
    <cfRule type="cellIs" dxfId="264" priority="76" operator="equal">
      <formula>"Tolere Edilemez"</formula>
    </cfRule>
    <cfRule type="cellIs" dxfId="263" priority="77" operator="equal">
      <formula>"Yüksek"</formula>
    </cfRule>
    <cfRule type="cellIs" dxfId="262" priority="78" operator="equal">
      <formula>"Orta"</formula>
    </cfRule>
    <cfRule type="cellIs" dxfId="261" priority="79" operator="equal">
      <formula>"Düşük"</formula>
    </cfRule>
    <cfRule type="cellIs" dxfId="260" priority="80" operator="equal">
      <formula>"Anlamsız"</formula>
    </cfRule>
  </conditionalFormatting>
  <conditionalFormatting sqref="K37">
    <cfRule type="cellIs" dxfId="259" priority="61" operator="equal">
      <formula>"Tolere Edilemez"</formula>
    </cfRule>
    <cfRule type="cellIs" dxfId="258" priority="62" operator="equal">
      <formula>"Yüksek"</formula>
    </cfRule>
    <cfRule type="cellIs" dxfId="257" priority="63" operator="equal">
      <formula>"Orta"</formula>
    </cfRule>
    <cfRule type="cellIs" dxfId="256" priority="64" operator="equal">
      <formula>"Düşük"</formula>
    </cfRule>
    <cfRule type="cellIs" dxfId="255" priority="65" operator="equal">
      <formula>"Anlamsız"</formula>
    </cfRule>
  </conditionalFormatting>
  <conditionalFormatting sqref="R37">
    <cfRule type="cellIs" dxfId="254" priority="56" operator="equal">
      <formula>"Tolere Edilemez"</formula>
    </cfRule>
    <cfRule type="cellIs" dxfId="253" priority="57" operator="equal">
      <formula>"Yüksek"</formula>
    </cfRule>
    <cfRule type="cellIs" dxfId="252" priority="58" operator="equal">
      <formula>"Orta"</formula>
    </cfRule>
    <cfRule type="cellIs" dxfId="251" priority="59" operator="equal">
      <formula>"Düşük"</formula>
    </cfRule>
    <cfRule type="cellIs" dxfId="250" priority="60" operator="equal">
      <formula>"Anlamsız"</formula>
    </cfRule>
  </conditionalFormatting>
  <conditionalFormatting sqref="K38">
    <cfRule type="cellIs" dxfId="249" priority="51" operator="equal">
      <formula>"Tolere Edilemez"</formula>
    </cfRule>
    <cfRule type="cellIs" dxfId="248" priority="52" operator="equal">
      <formula>"Yüksek"</formula>
    </cfRule>
    <cfRule type="cellIs" dxfId="247" priority="53" operator="equal">
      <formula>"Orta"</formula>
    </cfRule>
    <cfRule type="cellIs" dxfId="246" priority="54" operator="equal">
      <formula>"Düşük"</formula>
    </cfRule>
    <cfRule type="cellIs" dxfId="245" priority="55" operator="equal">
      <formula>"Anlamsız"</formula>
    </cfRule>
  </conditionalFormatting>
  <conditionalFormatting sqref="R38">
    <cfRule type="cellIs" dxfId="244" priority="46" operator="equal">
      <formula>"Tolere Edilemez"</formula>
    </cfRule>
    <cfRule type="cellIs" dxfId="243" priority="47" operator="equal">
      <formula>"Yüksek"</formula>
    </cfRule>
    <cfRule type="cellIs" dxfId="242" priority="48" operator="equal">
      <formula>"Orta"</formula>
    </cfRule>
    <cfRule type="cellIs" dxfId="241" priority="49" operator="equal">
      <formula>"Düşük"</formula>
    </cfRule>
    <cfRule type="cellIs" dxfId="240" priority="50" operator="equal">
      <formula>"Anlamsız"</formula>
    </cfRule>
  </conditionalFormatting>
  <conditionalFormatting sqref="K39:K45">
    <cfRule type="cellIs" dxfId="239" priority="41" operator="equal">
      <formula>"Tolere Edilemez"</formula>
    </cfRule>
    <cfRule type="cellIs" dxfId="238" priority="42" operator="equal">
      <formula>"Yüksek"</formula>
    </cfRule>
    <cfRule type="cellIs" dxfId="237" priority="43" operator="equal">
      <formula>"Orta"</formula>
    </cfRule>
    <cfRule type="cellIs" dxfId="236" priority="44" operator="equal">
      <formula>"Düşük"</formula>
    </cfRule>
    <cfRule type="cellIs" dxfId="235" priority="45" operator="equal">
      <formula>"Anlamsız"</formula>
    </cfRule>
  </conditionalFormatting>
  <conditionalFormatting sqref="R39:R47">
    <cfRule type="cellIs" dxfId="234" priority="36" operator="equal">
      <formula>"Tolere Edilemez"</formula>
    </cfRule>
    <cfRule type="cellIs" dxfId="233" priority="37" operator="equal">
      <formula>"Yüksek"</formula>
    </cfRule>
    <cfRule type="cellIs" dxfId="232" priority="38" operator="equal">
      <formula>"Orta"</formula>
    </cfRule>
    <cfRule type="cellIs" dxfId="231" priority="39" operator="equal">
      <formula>"Düşük"</formula>
    </cfRule>
    <cfRule type="cellIs" dxfId="230" priority="40" operator="equal">
      <formula>"Anlamsız"</formula>
    </cfRule>
  </conditionalFormatting>
  <conditionalFormatting sqref="K46">
    <cfRule type="cellIs" dxfId="229" priority="31" operator="equal">
      <formula>"Tolere Edilemez"</formula>
    </cfRule>
    <cfRule type="cellIs" dxfId="228" priority="32" operator="equal">
      <formula>"Yüksek"</formula>
    </cfRule>
    <cfRule type="cellIs" dxfId="227" priority="33" operator="equal">
      <formula>"Orta"</formula>
    </cfRule>
    <cfRule type="cellIs" dxfId="226" priority="34" operator="equal">
      <formula>"Düşük"</formula>
    </cfRule>
    <cfRule type="cellIs" dxfId="225" priority="35" operator="equal">
      <formula>"Anlamsız"</formula>
    </cfRule>
  </conditionalFormatting>
  <conditionalFormatting sqref="K16 R16">
    <cfRule type="cellIs" dxfId="224" priority="21" operator="equal">
      <formula>"Tolere Edilemez"</formula>
    </cfRule>
    <cfRule type="cellIs" dxfId="223" priority="22" operator="equal">
      <formula>"Yüksek"</formula>
    </cfRule>
    <cfRule type="cellIs" dxfId="222" priority="23" operator="equal">
      <formula>"Orta"</formula>
    </cfRule>
    <cfRule type="cellIs" dxfId="221" priority="24" operator="equal">
      <formula>"Düşük"</formula>
    </cfRule>
    <cfRule type="cellIs" dxfId="220" priority="25" operator="equal">
      <formula>"Anlamsız"</formula>
    </cfRule>
  </conditionalFormatting>
  <conditionalFormatting sqref="K47">
    <cfRule type="cellIs" dxfId="219" priority="16" operator="equal">
      <formula>"Tolere Edilemez"</formula>
    </cfRule>
    <cfRule type="cellIs" dxfId="218" priority="17" operator="equal">
      <formula>"Yüksek"</formula>
    </cfRule>
    <cfRule type="cellIs" dxfId="217" priority="18" operator="equal">
      <formula>"Orta"</formula>
    </cfRule>
    <cfRule type="cellIs" dxfId="216" priority="19" operator="equal">
      <formula>"Düşük"</formula>
    </cfRule>
    <cfRule type="cellIs" dxfId="215" priority="20" operator="equal">
      <formula>"Anlamsız"</formula>
    </cfRule>
  </conditionalFormatting>
  <conditionalFormatting sqref="R48 K48">
    <cfRule type="cellIs" dxfId="214" priority="1" operator="equal">
      <formula>"Tolere Edilemez"</formula>
    </cfRule>
    <cfRule type="cellIs" dxfId="213" priority="2" operator="equal">
      <formula>"Yüksek"</formula>
    </cfRule>
    <cfRule type="cellIs" dxfId="212" priority="3" operator="equal">
      <formula>"Orta"</formula>
    </cfRule>
    <cfRule type="cellIs" dxfId="211" priority="4" operator="equal">
      <formula>"Düşük"</formula>
    </cfRule>
    <cfRule type="cellIs" dxfId="210" priority="5" operator="equal">
      <formula>"Anlamsız"</formula>
    </cfRule>
  </conditionalFormatting>
  <dataValidations count="2">
    <dataValidation type="whole" allowBlank="1" showInputMessage="1" showErrorMessage="1" errorTitle="Hatalı Değer" error="Olasılık Derecesi 1 ile 5 arasında olmalıdır." sqref="O11:O51 H11:H51">
      <formula1>1</formula1>
      <formula2>5</formula2>
    </dataValidation>
    <dataValidation type="whole" allowBlank="1" showInputMessage="1" showErrorMessage="1" errorTitle="Hatalı Değer" error="Risk Derecesi 1 ile 5 arasında olmalıdır." sqref="P11:P51 I11:I51">
      <formula1>1</formula1>
      <formula2>5</formula2>
    </dataValidation>
  </dataValidations>
  <pageMargins left="0.43307086614173229" right="0.31496062992125984" top="0.43307086614173229" bottom="0.82677165354330717" header="0.31496062992125984" footer="0.31496062992125984"/>
  <pageSetup paperSize="9" scale="62" fitToHeight="0" orientation="landscape" r:id="rId1"/>
  <drawing r:id="rId2"/>
</worksheet>
</file>

<file path=xl/worksheets/sheet2.xml><?xml version="1.0" encoding="utf-8"?>
<worksheet xmlns="http://schemas.openxmlformats.org/spreadsheetml/2006/main" xmlns:r="http://schemas.openxmlformats.org/officeDocument/2006/relationships">
  <sheetPr>
    <pageSetUpPr fitToPage="1"/>
  </sheetPr>
  <dimension ref="A1:U57"/>
  <sheetViews>
    <sheetView zoomScale="90" zoomScaleNormal="90" workbookViewId="0">
      <selection activeCell="M12" sqref="M12:M24"/>
    </sheetView>
  </sheetViews>
  <sheetFormatPr defaultRowHeight="15"/>
  <cols>
    <col min="1" max="1" width="4" customWidth="1"/>
    <col min="2" max="2" width="17.28515625" customWidth="1"/>
    <col min="3" max="3" width="17.42578125" customWidth="1"/>
    <col min="4" max="4" width="17.140625" customWidth="1"/>
    <col min="5" max="5" width="17.85546875" customWidth="1"/>
    <col min="6" max="6" width="14.42578125" customWidth="1"/>
    <col min="7" max="7" width="12.28515625" customWidth="1"/>
    <col min="8" max="9" width="3.42578125" customWidth="1"/>
    <col min="10" max="10" width="4" customWidth="1"/>
    <col min="11" max="11" width="6.42578125" customWidth="1"/>
    <col min="12" max="12" width="46.28515625" customWidth="1"/>
    <col min="13" max="13" width="12.28515625" customWidth="1"/>
    <col min="14" max="14" width="5.85546875" customWidth="1"/>
    <col min="15" max="17" width="3.5703125" customWidth="1"/>
    <col min="18" max="18" width="6.42578125" customWidth="1"/>
    <col min="19" max="19" width="9.5703125" customWidth="1"/>
    <col min="21" max="21" width="7.28515625" customWidth="1"/>
  </cols>
  <sheetData>
    <row r="1" spans="1:21" ht="15" customHeight="1">
      <c r="C1" s="89" t="s">
        <v>33</v>
      </c>
      <c r="D1" s="90"/>
      <c r="E1" s="91" t="s">
        <v>34</v>
      </c>
      <c r="F1" s="91"/>
      <c r="G1" s="91"/>
      <c r="H1" s="91"/>
      <c r="I1" s="91"/>
      <c r="J1" s="91"/>
      <c r="K1" s="91"/>
      <c r="L1" s="91"/>
      <c r="M1" s="91"/>
      <c r="N1" s="78" t="s">
        <v>35</v>
      </c>
      <c r="O1" s="78"/>
      <c r="P1" s="78"/>
      <c r="Q1" s="78"/>
      <c r="R1" s="78"/>
      <c r="S1" s="16"/>
      <c r="T1" s="92" t="s">
        <v>36</v>
      </c>
      <c r="U1" s="93"/>
    </row>
    <row r="2" spans="1:21" ht="15" customHeight="1">
      <c r="C2" s="79" t="s">
        <v>256</v>
      </c>
      <c r="D2" s="80"/>
      <c r="E2" s="91"/>
      <c r="F2" s="91"/>
      <c r="G2" s="91"/>
      <c r="H2" s="91"/>
      <c r="I2" s="91"/>
      <c r="J2" s="91"/>
      <c r="K2" s="91"/>
      <c r="L2" s="91"/>
      <c r="M2" s="91"/>
      <c r="N2" s="94">
        <v>42657</v>
      </c>
      <c r="O2" s="95"/>
      <c r="P2" s="95"/>
      <c r="Q2" s="95"/>
      <c r="R2" s="95"/>
      <c r="S2" s="17"/>
      <c r="T2" s="93"/>
      <c r="U2" s="93"/>
    </row>
    <row r="3" spans="1:21" ht="15" customHeight="1">
      <c r="C3" s="96" t="s">
        <v>37</v>
      </c>
      <c r="D3" s="97"/>
      <c r="E3" s="91"/>
      <c r="F3" s="91"/>
      <c r="G3" s="91"/>
      <c r="H3" s="91"/>
      <c r="I3" s="91"/>
      <c r="J3" s="91"/>
      <c r="K3" s="91"/>
      <c r="L3" s="91"/>
      <c r="M3" s="91"/>
      <c r="N3" s="78" t="s">
        <v>38</v>
      </c>
      <c r="O3" s="78"/>
      <c r="P3" s="78"/>
      <c r="Q3" s="78"/>
      <c r="R3" s="78"/>
      <c r="S3" s="16"/>
      <c r="T3" s="93"/>
      <c r="U3" s="93"/>
    </row>
    <row r="4" spans="1:21" ht="18.75">
      <c r="C4" s="98" t="s">
        <v>257</v>
      </c>
      <c r="D4" s="99"/>
      <c r="E4" s="78" t="s">
        <v>39</v>
      </c>
      <c r="F4" s="78"/>
      <c r="G4" s="78"/>
      <c r="H4" s="78"/>
      <c r="I4" s="78"/>
      <c r="J4" s="78"/>
      <c r="K4" s="78"/>
      <c r="L4" s="78"/>
      <c r="M4" s="78"/>
      <c r="N4" s="100">
        <v>44848</v>
      </c>
      <c r="O4" s="101"/>
      <c r="P4" s="101"/>
      <c r="Q4" s="101"/>
      <c r="R4" s="101"/>
      <c r="S4" s="17"/>
      <c r="T4" s="93"/>
      <c r="U4" s="93"/>
    </row>
    <row r="5" spans="1:21">
      <c r="C5" s="96" t="s">
        <v>40</v>
      </c>
      <c r="D5" s="97"/>
      <c r="E5" s="81" t="s">
        <v>259</v>
      </c>
      <c r="F5" s="81"/>
      <c r="G5" s="81"/>
      <c r="H5" s="81"/>
      <c r="I5" s="81"/>
      <c r="J5" s="81"/>
      <c r="K5" s="81"/>
      <c r="L5" s="81"/>
      <c r="M5" s="81"/>
      <c r="N5" s="78" t="s">
        <v>41</v>
      </c>
      <c r="O5" s="78"/>
      <c r="P5" s="78"/>
      <c r="Q5" s="78"/>
      <c r="R5" s="78"/>
      <c r="S5" s="16"/>
      <c r="T5" s="93"/>
      <c r="U5" s="93"/>
    </row>
    <row r="6" spans="1:21">
      <c r="C6" s="79" t="s">
        <v>258</v>
      </c>
      <c r="D6" s="80"/>
      <c r="E6" s="81" t="s">
        <v>260</v>
      </c>
      <c r="F6" s="81"/>
      <c r="G6" s="81"/>
      <c r="H6" s="81"/>
      <c r="I6" s="81"/>
      <c r="J6" s="81"/>
      <c r="K6" s="81"/>
      <c r="L6" s="81"/>
      <c r="M6" s="81"/>
      <c r="N6" s="81"/>
      <c r="O6" s="81"/>
      <c r="P6" s="81"/>
      <c r="Q6" s="81"/>
      <c r="R6" s="81"/>
      <c r="S6" s="17"/>
      <c r="T6" s="93"/>
      <c r="U6" s="93"/>
    </row>
    <row r="7" spans="1:21">
      <c r="C7" s="52"/>
      <c r="D7" s="52"/>
      <c r="E7" s="52"/>
      <c r="F7" s="52"/>
      <c r="G7" s="52"/>
      <c r="H7" s="52"/>
      <c r="I7" s="52"/>
      <c r="J7" s="52"/>
      <c r="K7" s="52"/>
      <c r="L7" s="52"/>
      <c r="M7" s="52"/>
      <c r="N7" s="52"/>
      <c r="O7" s="52"/>
      <c r="P7" s="52"/>
      <c r="Q7" s="52"/>
      <c r="R7" s="52"/>
      <c r="S7" s="17"/>
      <c r="T7" s="53"/>
      <c r="U7" s="53"/>
    </row>
    <row r="8" spans="1:21" ht="10.5" customHeight="1"/>
    <row r="9" spans="1:21" ht="33" customHeight="1">
      <c r="A9" s="82" t="s">
        <v>42</v>
      </c>
      <c r="B9" s="83" t="s">
        <v>43</v>
      </c>
      <c r="C9" s="83" t="s">
        <v>44</v>
      </c>
      <c r="D9" s="83" t="s">
        <v>45</v>
      </c>
      <c r="E9" s="84" t="s">
        <v>46</v>
      </c>
      <c r="F9" s="86" t="s">
        <v>47</v>
      </c>
      <c r="G9" s="84" t="s">
        <v>48</v>
      </c>
      <c r="H9" s="83" t="s">
        <v>49</v>
      </c>
      <c r="I9" s="83"/>
      <c r="J9" s="83"/>
      <c r="K9" s="83"/>
      <c r="L9" s="86" t="s">
        <v>50</v>
      </c>
      <c r="M9" s="83" t="s">
        <v>51</v>
      </c>
      <c r="N9" s="87" t="s">
        <v>52</v>
      </c>
      <c r="O9" s="88" t="s">
        <v>53</v>
      </c>
      <c r="P9" s="88"/>
      <c r="Q9" s="88"/>
      <c r="R9" s="88"/>
      <c r="S9" s="86" t="s">
        <v>54</v>
      </c>
      <c r="T9" s="86"/>
      <c r="U9" s="86"/>
    </row>
    <row r="10" spans="1:21" ht="99" customHeight="1">
      <c r="A10" s="82"/>
      <c r="B10" s="83"/>
      <c r="C10" s="83"/>
      <c r="D10" s="83"/>
      <c r="E10" s="85"/>
      <c r="F10" s="86"/>
      <c r="G10" s="85"/>
      <c r="H10" s="18" t="s">
        <v>55</v>
      </c>
      <c r="I10" s="18" t="s">
        <v>56</v>
      </c>
      <c r="J10" s="18" t="s">
        <v>57</v>
      </c>
      <c r="K10" s="19" t="s">
        <v>58</v>
      </c>
      <c r="L10" s="86"/>
      <c r="M10" s="83"/>
      <c r="N10" s="87"/>
      <c r="O10" s="18" t="s">
        <v>55</v>
      </c>
      <c r="P10" s="18" t="s">
        <v>56</v>
      </c>
      <c r="Q10" s="18" t="s">
        <v>57</v>
      </c>
      <c r="R10" s="19" t="s">
        <v>58</v>
      </c>
      <c r="S10" s="86"/>
      <c r="T10" s="86"/>
      <c r="U10" s="86"/>
    </row>
    <row r="11" spans="1:21" ht="75" customHeight="1">
      <c r="A11" s="20">
        <v>1</v>
      </c>
      <c r="B11" s="21" t="s">
        <v>4</v>
      </c>
      <c r="C11" s="22" t="s">
        <v>16</v>
      </c>
      <c r="D11" s="23" t="s">
        <v>17</v>
      </c>
      <c r="E11" s="24" t="s">
        <v>18</v>
      </c>
      <c r="F11" s="24" t="s">
        <v>19</v>
      </c>
      <c r="G11" s="25" t="s">
        <v>59</v>
      </c>
      <c r="H11" s="26">
        <v>4</v>
      </c>
      <c r="I11" s="26">
        <v>5</v>
      </c>
      <c r="J11" s="26">
        <f>H11*I11</f>
        <v>20</v>
      </c>
      <c r="K11" s="27" t="str">
        <f>IF(J11=0,"?",IF(J11&lt;2,"Anlamsız",IF(J11&lt;7,"Düşük",IF(J11&lt;13,"Orta",IF(J11&lt;21,"Yüksek",IF(J11=25,"Tolere Edilemez"))))))</f>
        <v>Yüksek</v>
      </c>
      <c r="L11" s="25" t="s">
        <v>60</v>
      </c>
      <c r="M11" s="25"/>
      <c r="N11" s="28">
        <v>42328</v>
      </c>
      <c r="O11" s="26"/>
      <c r="P11" s="26"/>
      <c r="Q11" s="26">
        <f>O11*P11</f>
        <v>0</v>
      </c>
      <c r="R11" s="27" t="str">
        <f>IF(Q11=0,"?",IF(Q11&lt;2,"Anlamsız",IF(Q11&lt;7,"Düşük",IF(Q11&lt;13,"Orta",IF(Q11&lt;21,"Yüksek",IF(Q11=25,"Tolere Edilemez"))))))</f>
        <v>?</v>
      </c>
      <c r="S11" s="72"/>
      <c r="T11" s="73"/>
      <c r="U11" s="74"/>
    </row>
    <row r="12" spans="1:21" ht="75" customHeight="1">
      <c r="A12" s="20">
        <v>2</v>
      </c>
      <c r="B12" s="21" t="s">
        <v>4</v>
      </c>
      <c r="C12" s="22" t="s">
        <v>61</v>
      </c>
      <c r="D12" s="23" t="s">
        <v>62</v>
      </c>
      <c r="E12" s="29" t="s">
        <v>63</v>
      </c>
      <c r="F12" s="29" t="s">
        <v>64</v>
      </c>
      <c r="G12" s="25" t="s">
        <v>59</v>
      </c>
      <c r="H12" s="26">
        <v>3</v>
      </c>
      <c r="I12" s="26">
        <v>5</v>
      </c>
      <c r="J12" s="26">
        <f>H12*I12</f>
        <v>15</v>
      </c>
      <c r="K12" s="27" t="str">
        <f>IF(J12=0,"?",IF(J12&lt;2,"Anlamsız",IF(J12&lt;7,"Düşük",IF(J12&lt;13,"Orta",IF(J12&lt;21,"Yüksek",IF(J12=25,"Tolere Edilemez"))))))</f>
        <v>Yüksek</v>
      </c>
      <c r="L12" s="25" t="s">
        <v>244</v>
      </c>
      <c r="M12" s="25"/>
      <c r="N12" s="28">
        <v>42328</v>
      </c>
      <c r="O12" s="26"/>
      <c r="P12" s="26"/>
      <c r="Q12" s="26">
        <f>O12*P12</f>
        <v>0</v>
      </c>
      <c r="R12" s="27" t="str">
        <f>IF(Q12=0,"?",IF(Q12&lt;2,"Anlamsız",IF(Q12&lt;7,"Düşük",IF(Q12&lt;13,"Orta",IF(Q12&lt;21,"Yüksek",IF(Q12=25,"Tolere Edilemez"))))))</f>
        <v>?</v>
      </c>
      <c r="S12" s="72"/>
      <c r="T12" s="73"/>
      <c r="U12" s="74"/>
    </row>
    <row r="13" spans="1:21" ht="75" customHeight="1">
      <c r="A13" s="20">
        <v>3</v>
      </c>
      <c r="B13" s="21" t="s">
        <v>4</v>
      </c>
      <c r="C13" s="22" t="s">
        <v>66</v>
      </c>
      <c r="D13" s="23" t="s">
        <v>67</v>
      </c>
      <c r="E13" s="30" t="s">
        <v>63</v>
      </c>
      <c r="F13" s="29" t="s">
        <v>64</v>
      </c>
      <c r="G13" s="25" t="s">
        <v>59</v>
      </c>
      <c r="H13" s="26">
        <v>3</v>
      </c>
      <c r="I13" s="26">
        <v>5</v>
      </c>
      <c r="J13" s="26">
        <f>H13*I13</f>
        <v>15</v>
      </c>
      <c r="K13" s="27" t="str">
        <f>IF(J13=0,"?",IF(J13&lt;2,"Anlamsız",IF(J13&lt;7,"Düşük",IF(J13&lt;13,"Orta",IF(J13&lt;21,"Yüksek",IF(J13=25,"Tolere Edilemez"))))))</f>
        <v>Yüksek</v>
      </c>
      <c r="L13" s="25" t="s">
        <v>68</v>
      </c>
      <c r="M13" s="25"/>
      <c r="N13" s="28">
        <v>42328</v>
      </c>
      <c r="O13" s="26"/>
      <c r="P13" s="26"/>
      <c r="Q13" s="26">
        <f t="shared" ref="Q13:Q15" si="0">O13*P13</f>
        <v>0</v>
      </c>
      <c r="R13" s="27" t="str">
        <f t="shared" ref="R13:R15" si="1">IF(Q13=0,"?",IF(Q13&lt;2,"Anlamsız",IF(Q13&lt;7,"Düşük",IF(Q13&lt;13,"Orta",IF(Q13&lt;21,"Yüksek",IF(Q13=25,"Tolere Edilemez"))))))</f>
        <v>?</v>
      </c>
      <c r="S13" s="72"/>
      <c r="T13" s="73"/>
      <c r="U13" s="74"/>
    </row>
    <row r="14" spans="1:21" ht="75" customHeight="1">
      <c r="A14" s="20">
        <v>4</v>
      </c>
      <c r="B14" s="21" t="s">
        <v>4</v>
      </c>
      <c r="C14" s="22" t="s">
        <v>69</v>
      </c>
      <c r="D14" s="23" t="s">
        <v>70</v>
      </c>
      <c r="E14" s="30" t="s">
        <v>63</v>
      </c>
      <c r="F14" s="29" t="s">
        <v>64</v>
      </c>
      <c r="G14" s="25" t="s">
        <v>59</v>
      </c>
      <c r="H14" s="26">
        <v>3</v>
      </c>
      <c r="I14" s="26">
        <v>5</v>
      </c>
      <c r="J14" s="26">
        <f>H14*I14</f>
        <v>15</v>
      </c>
      <c r="K14" s="27" t="str">
        <f>IF(J14=0,"?",IF(J14&lt;2,"Anlamsız",IF(J14&lt;7,"Düşük",IF(J14&lt;13,"Orta",IF(J14&lt;21,"Yüksek",IF(J14=25,"Tolere Edilemez"))))))</f>
        <v>Yüksek</v>
      </c>
      <c r="L14" s="25" t="s">
        <v>71</v>
      </c>
      <c r="M14" s="25"/>
      <c r="N14" s="28">
        <v>42328</v>
      </c>
      <c r="O14" s="26"/>
      <c r="P14" s="26"/>
      <c r="Q14" s="26">
        <f t="shared" si="0"/>
        <v>0</v>
      </c>
      <c r="R14" s="27" t="str">
        <f t="shared" si="1"/>
        <v>?</v>
      </c>
      <c r="S14" s="72"/>
      <c r="T14" s="73"/>
      <c r="U14" s="74"/>
    </row>
    <row r="15" spans="1:21" ht="75" customHeight="1">
      <c r="A15" s="20">
        <v>5</v>
      </c>
      <c r="B15" s="21" t="s">
        <v>4</v>
      </c>
      <c r="C15" s="22" t="s">
        <v>72</v>
      </c>
      <c r="D15" s="23" t="s">
        <v>73</v>
      </c>
      <c r="E15" s="30" t="s">
        <v>63</v>
      </c>
      <c r="F15" s="29" t="s">
        <v>64</v>
      </c>
      <c r="G15" s="25" t="s">
        <v>59</v>
      </c>
      <c r="H15" s="26">
        <v>3</v>
      </c>
      <c r="I15" s="26">
        <v>5</v>
      </c>
      <c r="J15" s="26">
        <f>H15*I15</f>
        <v>15</v>
      </c>
      <c r="K15" s="27" t="str">
        <f>IF(J15=0,"?",IF(J15&lt;2,"Anlamsız",IF(J15&lt;7,"Düşük",IF(J15&lt;13,"Orta",IF(J15&lt;21,"Yüksek",IF(J15=25,"Tolere Edilemez"))))))</f>
        <v>Yüksek</v>
      </c>
      <c r="L15" s="25" t="s">
        <v>74</v>
      </c>
      <c r="M15" s="25"/>
      <c r="N15" s="28">
        <v>42328</v>
      </c>
      <c r="O15" s="26"/>
      <c r="P15" s="26"/>
      <c r="Q15" s="26">
        <f t="shared" si="0"/>
        <v>0</v>
      </c>
      <c r="R15" s="27" t="str">
        <f t="shared" si="1"/>
        <v>?</v>
      </c>
      <c r="S15" s="72"/>
      <c r="T15" s="73"/>
      <c r="U15" s="74"/>
    </row>
    <row r="16" spans="1:21" ht="75" customHeight="1">
      <c r="A16" s="20">
        <v>6</v>
      </c>
      <c r="B16" s="33" t="s">
        <v>75</v>
      </c>
      <c r="C16" s="33" t="s">
        <v>76</v>
      </c>
      <c r="D16" s="33" t="s">
        <v>160</v>
      </c>
      <c r="E16" s="33" t="s">
        <v>77</v>
      </c>
      <c r="F16" s="33" t="s">
        <v>78</v>
      </c>
      <c r="G16" s="25" t="s">
        <v>59</v>
      </c>
      <c r="H16" s="26">
        <v>3</v>
      </c>
      <c r="I16" s="26">
        <v>5</v>
      </c>
      <c r="J16" s="26">
        <f t="shared" ref="J16:J40" si="2">H16*I16</f>
        <v>15</v>
      </c>
      <c r="K16" s="34" t="str">
        <f t="shared" ref="K16:K40" si="3">IF(J16=0,"?",IF(J16&lt;2,"Anlamsız",IF(J16&lt;7,"Düşük",IF(J16&lt;13,"Orta",IF(J16&lt;21,"Yüksek",IF(J16=25,"Tolere Edilemez"))))))</f>
        <v>Yüksek</v>
      </c>
      <c r="L16" s="35" t="s">
        <v>161</v>
      </c>
      <c r="M16" s="25"/>
      <c r="N16" s="28">
        <v>42328</v>
      </c>
      <c r="O16" s="26"/>
      <c r="P16" s="26"/>
      <c r="Q16" s="26">
        <f t="shared" ref="Q16:Q40" si="4">O16*P16</f>
        <v>0</v>
      </c>
      <c r="R16" s="27" t="str">
        <f t="shared" ref="R16:R40" si="5">IF(Q16=0,"?",IF(Q16&lt;2,"Anlamsız",IF(Q16&lt;7,"Düşük",IF(Q16&lt;13,"Orta",IF(Q16&lt;21,"Yüksek",IF(Q16=25,"Tolere Edilemez"))))))</f>
        <v>?</v>
      </c>
      <c r="S16" s="72"/>
      <c r="T16" s="73"/>
      <c r="U16" s="74"/>
    </row>
    <row r="17" spans="1:21" ht="75" customHeight="1">
      <c r="A17" s="20">
        <v>7</v>
      </c>
      <c r="B17" s="68" t="s">
        <v>75</v>
      </c>
      <c r="C17" s="68" t="s">
        <v>76</v>
      </c>
      <c r="D17" s="68" t="s">
        <v>79</v>
      </c>
      <c r="E17" s="47" t="s">
        <v>80</v>
      </c>
      <c r="F17" s="68" t="s">
        <v>81</v>
      </c>
      <c r="G17" s="68" t="s">
        <v>59</v>
      </c>
      <c r="H17" s="26">
        <v>3</v>
      </c>
      <c r="I17" s="26">
        <v>5</v>
      </c>
      <c r="J17" s="26">
        <f t="shared" si="2"/>
        <v>15</v>
      </c>
      <c r="K17" s="27" t="str">
        <f t="shared" si="3"/>
        <v>Yüksek</v>
      </c>
      <c r="L17" s="35" t="s">
        <v>82</v>
      </c>
      <c r="M17" s="25"/>
      <c r="N17" s="28">
        <v>42328</v>
      </c>
      <c r="O17" s="26"/>
      <c r="P17" s="26"/>
      <c r="Q17" s="26">
        <f t="shared" si="4"/>
        <v>0</v>
      </c>
      <c r="R17" s="27" t="str">
        <f t="shared" si="5"/>
        <v>?</v>
      </c>
      <c r="S17" s="75"/>
      <c r="T17" s="75"/>
      <c r="U17" s="75"/>
    </row>
    <row r="18" spans="1:21" ht="93" customHeight="1">
      <c r="A18" s="20">
        <v>8</v>
      </c>
      <c r="B18" s="68" t="s">
        <v>89</v>
      </c>
      <c r="C18" s="68" t="s">
        <v>90</v>
      </c>
      <c r="D18" s="68" t="s">
        <v>162</v>
      </c>
      <c r="E18" s="46" t="s">
        <v>91</v>
      </c>
      <c r="F18" s="68" t="s">
        <v>92</v>
      </c>
      <c r="G18" s="68" t="s">
        <v>59</v>
      </c>
      <c r="H18" s="26">
        <v>4</v>
      </c>
      <c r="I18" s="26">
        <v>5</v>
      </c>
      <c r="J18" s="26">
        <f t="shared" si="2"/>
        <v>20</v>
      </c>
      <c r="K18" s="27" t="str">
        <f t="shared" si="3"/>
        <v>Yüksek</v>
      </c>
      <c r="L18" s="38" t="s">
        <v>163</v>
      </c>
      <c r="M18" s="25"/>
      <c r="N18" s="28">
        <v>42328</v>
      </c>
      <c r="O18" s="26"/>
      <c r="P18" s="26"/>
      <c r="Q18" s="26">
        <f t="shared" si="4"/>
        <v>0</v>
      </c>
      <c r="R18" s="27" t="str">
        <f t="shared" si="5"/>
        <v>?</v>
      </c>
      <c r="S18" s="75"/>
      <c r="T18" s="75"/>
      <c r="U18" s="75"/>
    </row>
    <row r="19" spans="1:21" ht="75" customHeight="1">
      <c r="A19" s="20">
        <v>9</v>
      </c>
      <c r="B19" s="31" t="s">
        <v>89</v>
      </c>
      <c r="C19" s="35" t="s">
        <v>93</v>
      </c>
      <c r="D19" s="35" t="s">
        <v>164</v>
      </c>
      <c r="E19" s="35" t="s">
        <v>94</v>
      </c>
      <c r="F19" s="35" t="s">
        <v>92</v>
      </c>
      <c r="G19" s="39" t="s">
        <v>59</v>
      </c>
      <c r="H19" s="26">
        <v>4</v>
      </c>
      <c r="I19" s="26">
        <v>5</v>
      </c>
      <c r="J19" s="26">
        <f>H19*I19</f>
        <v>20</v>
      </c>
      <c r="K19" s="34" t="str">
        <f>IF(J19=0,"?",IF(J19&lt;2,"Anlamsız",IF(J19&lt;7,"Düşük",IF(J19&lt;13,"Orta",IF(J19&lt;21,"Yüksek",IF(J19=25,"Tolere Edilemez"))))))</f>
        <v>Yüksek</v>
      </c>
      <c r="L19" s="35" t="s">
        <v>165</v>
      </c>
      <c r="M19" s="25"/>
      <c r="N19" s="28">
        <v>42328</v>
      </c>
      <c r="O19" s="26"/>
      <c r="P19" s="26"/>
      <c r="Q19" s="26">
        <f>O19*P19</f>
        <v>0</v>
      </c>
      <c r="R19" s="27" t="str">
        <f>IF(Q19=0,"?",IF(Q19&lt;2,"Anlamsız",IF(Q19&lt;7,"Düşük",IF(Q19&lt;13,"Orta",IF(Q19&lt;21,"Yüksek",IF(Q19=25,"Tolere Edilemez"))))))</f>
        <v>?</v>
      </c>
      <c r="S19" s="75"/>
      <c r="T19" s="75"/>
      <c r="U19" s="75"/>
    </row>
    <row r="20" spans="1:21" ht="75" customHeight="1">
      <c r="A20" s="20">
        <v>10</v>
      </c>
      <c r="B20" s="31" t="s">
        <v>89</v>
      </c>
      <c r="C20" s="35" t="s">
        <v>93</v>
      </c>
      <c r="D20" s="35" t="s">
        <v>95</v>
      </c>
      <c r="E20" s="40" t="s">
        <v>96</v>
      </c>
      <c r="F20" s="35" t="s">
        <v>92</v>
      </c>
      <c r="G20" s="39" t="s">
        <v>59</v>
      </c>
      <c r="H20" s="26">
        <v>4</v>
      </c>
      <c r="I20" s="26">
        <v>5</v>
      </c>
      <c r="J20" s="26">
        <f>H20*I20</f>
        <v>20</v>
      </c>
      <c r="K20" s="34" t="str">
        <f>IF(J20=0,"?",IF(J20&lt;2,"Anlamsız",IF(J20&lt;7,"Düşük",IF(J20&lt;13,"Orta",IF(J20&lt;21,"Yüksek",IF(J20=25,"Tolere Edilemez"))))))</f>
        <v>Yüksek</v>
      </c>
      <c r="L20" s="35" t="s">
        <v>97</v>
      </c>
      <c r="M20" s="25"/>
      <c r="N20" s="28">
        <v>42328</v>
      </c>
      <c r="O20" s="26"/>
      <c r="P20" s="26"/>
      <c r="Q20" s="26">
        <f t="shared" ref="Q20:Q21" si="6">O20*P20</f>
        <v>0</v>
      </c>
      <c r="R20" s="27" t="str">
        <f t="shared" ref="R20:R21" si="7">IF(Q20=0,"?",IF(Q20&lt;2,"Anlamsız",IF(Q20&lt;7,"Düşük",IF(Q20&lt;13,"Orta",IF(Q20&lt;21,"Yüksek",IF(Q20=25,"Tolere Edilemez"))))))</f>
        <v>?</v>
      </c>
      <c r="S20" s="75"/>
      <c r="T20" s="75"/>
      <c r="U20" s="75"/>
    </row>
    <row r="21" spans="1:21" ht="75" customHeight="1">
      <c r="A21" s="20">
        <v>11</v>
      </c>
      <c r="B21" s="31" t="s">
        <v>89</v>
      </c>
      <c r="C21" s="35" t="s">
        <v>61</v>
      </c>
      <c r="D21" s="40" t="s">
        <v>166</v>
      </c>
      <c r="E21" s="40" t="s">
        <v>167</v>
      </c>
      <c r="F21" s="35" t="s">
        <v>64</v>
      </c>
      <c r="G21" s="39" t="s">
        <v>168</v>
      </c>
      <c r="H21" s="26">
        <v>4</v>
      </c>
      <c r="I21" s="26">
        <v>5</v>
      </c>
      <c r="J21" s="26">
        <f>H21*I21</f>
        <v>20</v>
      </c>
      <c r="K21" s="34" t="str">
        <f>IF(J21=0,"?",IF(J21&lt;2,"Anlamsız",IF(J21&lt;7,"Düşük",IF(J21&lt;13,"Orta",IF(J21&lt;21,"Yüksek",IF(J21=25,"Tolere Edilemez"))))))</f>
        <v>Yüksek</v>
      </c>
      <c r="L21" s="35" t="s">
        <v>169</v>
      </c>
      <c r="M21" s="25"/>
      <c r="N21" s="28">
        <v>42328</v>
      </c>
      <c r="O21" s="26"/>
      <c r="P21" s="26"/>
      <c r="Q21" s="26">
        <f t="shared" si="6"/>
        <v>0</v>
      </c>
      <c r="R21" s="27" t="str">
        <f t="shared" si="7"/>
        <v>?</v>
      </c>
      <c r="S21" s="75"/>
      <c r="T21" s="75"/>
      <c r="U21" s="75"/>
    </row>
    <row r="22" spans="1:21" ht="75" customHeight="1">
      <c r="A22" s="20">
        <v>12</v>
      </c>
      <c r="B22" s="35" t="s">
        <v>123</v>
      </c>
      <c r="C22" s="35" t="s">
        <v>124</v>
      </c>
      <c r="D22" s="35" t="s">
        <v>125</v>
      </c>
      <c r="E22" s="35" t="s">
        <v>126</v>
      </c>
      <c r="F22" s="40" t="s">
        <v>127</v>
      </c>
      <c r="G22" s="32" t="s">
        <v>59</v>
      </c>
      <c r="H22" s="26">
        <v>3</v>
      </c>
      <c r="I22" s="26">
        <v>3</v>
      </c>
      <c r="J22" s="26">
        <f t="shared" si="2"/>
        <v>9</v>
      </c>
      <c r="K22" s="34" t="str">
        <f t="shared" si="3"/>
        <v>Orta</v>
      </c>
      <c r="L22" s="35" t="s">
        <v>128</v>
      </c>
      <c r="M22" s="25"/>
      <c r="N22" s="28">
        <v>42363</v>
      </c>
      <c r="O22" s="26"/>
      <c r="P22" s="26"/>
      <c r="Q22" s="26">
        <f t="shared" si="4"/>
        <v>0</v>
      </c>
      <c r="R22" s="27" t="str">
        <f t="shared" si="5"/>
        <v>?</v>
      </c>
      <c r="S22" s="75"/>
      <c r="T22" s="75"/>
      <c r="U22" s="75"/>
    </row>
    <row r="23" spans="1:21" ht="75" customHeight="1">
      <c r="A23" s="20">
        <v>13</v>
      </c>
      <c r="B23" s="40" t="s">
        <v>123</v>
      </c>
      <c r="C23" s="40" t="s">
        <v>170</v>
      </c>
      <c r="D23" s="40" t="s">
        <v>171</v>
      </c>
      <c r="E23" s="40" t="s">
        <v>172</v>
      </c>
      <c r="F23" s="40" t="s">
        <v>101</v>
      </c>
      <c r="G23" s="32" t="s">
        <v>59</v>
      </c>
      <c r="H23" s="26">
        <v>3</v>
      </c>
      <c r="I23" s="26">
        <v>4</v>
      </c>
      <c r="J23" s="26">
        <v>6</v>
      </c>
      <c r="K23" s="34" t="s">
        <v>108</v>
      </c>
      <c r="L23" s="35" t="s">
        <v>173</v>
      </c>
      <c r="M23" s="25"/>
      <c r="N23" s="28">
        <v>42363</v>
      </c>
      <c r="O23" s="26"/>
      <c r="P23" s="26"/>
      <c r="Q23" s="26">
        <v>0</v>
      </c>
      <c r="R23" s="27" t="s">
        <v>110</v>
      </c>
      <c r="S23" s="75"/>
      <c r="T23" s="75"/>
      <c r="U23" s="75"/>
    </row>
    <row r="24" spans="1:21" ht="90" customHeight="1">
      <c r="A24" s="20">
        <v>14</v>
      </c>
      <c r="B24" s="41" t="s">
        <v>103</v>
      </c>
      <c r="C24" s="41" t="s">
        <v>98</v>
      </c>
      <c r="D24" s="41" t="s">
        <v>99</v>
      </c>
      <c r="E24" s="42" t="s">
        <v>100</v>
      </c>
      <c r="F24" s="41" t="s">
        <v>101</v>
      </c>
      <c r="G24" s="25" t="s">
        <v>59</v>
      </c>
      <c r="H24" s="26">
        <v>2</v>
      </c>
      <c r="I24" s="26">
        <v>3</v>
      </c>
      <c r="J24" s="26">
        <f t="shared" si="2"/>
        <v>6</v>
      </c>
      <c r="K24" s="34" t="str">
        <f t="shared" si="3"/>
        <v>Düşük</v>
      </c>
      <c r="L24" s="35" t="s">
        <v>102</v>
      </c>
      <c r="M24" s="25"/>
      <c r="N24" s="28">
        <v>42398</v>
      </c>
      <c r="O24" s="26"/>
      <c r="P24" s="26"/>
      <c r="Q24" s="26">
        <f t="shared" si="4"/>
        <v>0</v>
      </c>
      <c r="R24" s="27" t="str">
        <f t="shared" si="5"/>
        <v>?</v>
      </c>
      <c r="S24" s="75"/>
      <c r="T24" s="75"/>
      <c r="U24" s="75"/>
    </row>
    <row r="25" spans="1:21" ht="75" customHeight="1">
      <c r="A25" s="20">
        <v>15</v>
      </c>
      <c r="B25" s="41" t="s">
        <v>103</v>
      </c>
      <c r="C25" s="33" t="s">
        <v>104</v>
      </c>
      <c r="D25" s="33" t="s">
        <v>105</v>
      </c>
      <c r="E25" s="33" t="s">
        <v>106</v>
      </c>
      <c r="F25" s="33" t="s">
        <v>107</v>
      </c>
      <c r="G25" s="25" t="s">
        <v>59</v>
      </c>
      <c r="H25" s="26">
        <v>2</v>
      </c>
      <c r="I25" s="26">
        <v>3</v>
      </c>
      <c r="J25" s="26">
        <f t="shared" si="2"/>
        <v>6</v>
      </c>
      <c r="K25" s="34" t="str">
        <f t="shared" si="3"/>
        <v>Düşük</v>
      </c>
      <c r="L25" s="25" t="s">
        <v>109</v>
      </c>
      <c r="M25" s="25"/>
      <c r="N25" s="28">
        <v>42398</v>
      </c>
      <c r="O25" s="26"/>
      <c r="P25" s="26"/>
      <c r="Q25" s="26">
        <f t="shared" si="4"/>
        <v>0</v>
      </c>
      <c r="R25" s="27" t="str">
        <f t="shared" si="5"/>
        <v>?</v>
      </c>
      <c r="S25" s="75"/>
      <c r="T25" s="75"/>
      <c r="U25" s="75"/>
    </row>
    <row r="26" spans="1:21" ht="75" customHeight="1">
      <c r="A26" s="20">
        <v>16</v>
      </c>
      <c r="B26" s="41" t="s">
        <v>103</v>
      </c>
      <c r="C26" s="33" t="s">
        <v>111</v>
      </c>
      <c r="D26" s="33" t="s">
        <v>112</v>
      </c>
      <c r="E26" s="70" t="s">
        <v>253</v>
      </c>
      <c r="F26" s="33" t="s">
        <v>64</v>
      </c>
      <c r="G26" s="25" t="s">
        <v>59</v>
      </c>
      <c r="H26" s="26">
        <v>2</v>
      </c>
      <c r="I26" s="26">
        <v>5</v>
      </c>
      <c r="J26" s="26">
        <f t="shared" si="2"/>
        <v>10</v>
      </c>
      <c r="K26" s="34" t="str">
        <f t="shared" si="3"/>
        <v>Orta</v>
      </c>
      <c r="L26" s="25" t="s">
        <v>114</v>
      </c>
      <c r="M26" s="25"/>
      <c r="N26" s="28">
        <v>42363</v>
      </c>
      <c r="O26" s="26"/>
      <c r="P26" s="26"/>
      <c r="Q26" s="26">
        <f t="shared" si="4"/>
        <v>0</v>
      </c>
      <c r="R26" s="27" t="str">
        <f t="shared" si="5"/>
        <v>?</v>
      </c>
      <c r="S26" s="75"/>
      <c r="T26" s="75"/>
      <c r="U26" s="75"/>
    </row>
    <row r="27" spans="1:21" ht="75" customHeight="1">
      <c r="A27" s="20">
        <v>17</v>
      </c>
      <c r="B27" s="68" t="s">
        <v>103</v>
      </c>
      <c r="C27" s="68" t="s">
        <v>115</v>
      </c>
      <c r="D27" s="68" t="s">
        <v>174</v>
      </c>
      <c r="E27" s="68" t="s">
        <v>175</v>
      </c>
      <c r="F27" s="68" t="s">
        <v>176</v>
      </c>
      <c r="G27" s="68" t="s">
        <v>59</v>
      </c>
      <c r="H27" s="26">
        <v>3</v>
      </c>
      <c r="I27" s="26">
        <v>5</v>
      </c>
      <c r="J27" s="26">
        <f t="shared" si="2"/>
        <v>15</v>
      </c>
      <c r="K27" s="34" t="str">
        <f t="shared" si="3"/>
        <v>Yüksek</v>
      </c>
      <c r="L27" s="25" t="s">
        <v>117</v>
      </c>
      <c r="M27" s="25"/>
      <c r="N27" s="28">
        <v>42328</v>
      </c>
      <c r="O27" s="26"/>
      <c r="P27" s="26"/>
      <c r="Q27" s="26">
        <f t="shared" si="4"/>
        <v>0</v>
      </c>
      <c r="R27" s="27" t="str">
        <f t="shared" si="5"/>
        <v>?</v>
      </c>
      <c r="S27" s="75"/>
      <c r="T27" s="75"/>
      <c r="U27" s="75"/>
    </row>
    <row r="28" spans="1:21" ht="75" customHeight="1">
      <c r="A28" s="20">
        <v>18</v>
      </c>
      <c r="B28" s="68" t="s">
        <v>103</v>
      </c>
      <c r="C28" s="68" t="s">
        <v>118</v>
      </c>
      <c r="D28" s="68" t="s">
        <v>119</v>
      </c>
      <c r="E28" s="68" t="s">
        <v>120</v>
      </c>
      <c r="F28" s="68" t="s">
        <v>121</v>
      </c>
      <c r="G28" s="68" t="s">
        <v>59</v>
      </c>
      <c r="H28" s="26">
        <v>3</v>
      </c>
      <c r="I28" s="26">
        <v>5</v>
      </c>
      <c r="J28" s="26">
        <f t="shared" si="2"/>
        <v>15</v>
      </c>
      <c r="K28" s="34" t="str">
        <f t="shared" si="3"/>
        <v>Yüksek</v>
      </c>
      <c r="L28" s="35" t="s">
        <v>122</v>
      </c>
      <c r="M28" s="25"/>
      <c r="N28" s="28">
        <v>42328</v>
      </c>
      <c r="O28" s="26"/>
      <c r="P28" s="26"/>
      <c r="Q28" s="26">
        <f t="shared" si="4"/>
        <v>0</v>
      </c>
      <c r="R28" s="27" t="str">
        <f t="shared" si="5"/>
        <v>?</v>
      </c>
      <c r="S28" s="75"/>
      <c r="T28" s="75"/>
      <c r="U28" s="75"/>
    </row>
    <row r="29" spans="1:21" ht="76.5" customHeight="1">
      <c r="A29" s="20">
        <v>19</v>
      </c>
      <c r="B29" s="41" t="s">
        <v>103</v>
      </c>
      <c r="C29" s="35" t="s">
        <v>177</v>
      </c>
      <c r="D29" s="35" t="s">
        <v>178</v>
      </c>
      <c r="E29" s="43" t="s">
        <v>179</v>
      </c>
      <c r="F29" s="35" t="s">
        <v>180</v>
      </c>
      <c r="G29" s="32" t="s">
        <v>59</v>
      </c>
      <c r="H29" s="26">
        <v>3</v>
      </c>
      <c r="I29" s="26">
        <v>4</v>
      </c>
      <c r="J29" s="26">
        <f t="shared" si="2"/>
        <v>12</v>
      </c>
      <c r="K29" s="34" t="str">
        <f t="shared" si="3"/>
        <v>Orta</v>
      </c>
      <c r="L29" s="35" t="s">
        <v>181</v>
      </c>
      <c r="M29" s="25"/>
      <c r="N29" s="28">
        <v>42363</v>
      </c>
      <c r="O29" s="26"/>
      <c r="P29" s="26"/>
      <c r="Q29" s="26">
        <f t="shared" si="4"/>
        <v>0</v>
      </c>
      <c r="R29" s="27" t="str">
        <f t="shared" si="5"/>
        <v>?</v>
      </c>
      <c r="S29" s="75"/>
      <c r="T29" s="75"/>
      <c r="U29" s="75"/>
    </row>
    <row r="30" spans="1:21" ht="71.25" customHeight="1">
      <c r="A30" s="20">
        <v>20</v>
      </c>
      <c r="B30" s="41" t="s">
        <v>103</v>
      </c>
      <c r="C30" s="40" t="s">
        <v>182</v>
      </c>
      <c r="D30" s="40" t="s">
        <v>183</v>
      </c>
      <c r="E30" s="40" t="s">
        <v>184</v>
      </c>
      <c r="F30" s="40" t="s">
        <v>176</v>
      </c>
      <c r="G30" s="32" t="s">
        <v>185</v>
      </c>
      <c r="H30" s="26">
        <v>3</v>
      </c>
      <c r="I30" s="26">
        <v>4</v>
      </c>
      <c r="J30" s="26">
        <f t="shared" si="2"/>
        <v>12</v>
      </c>
      <c r="K30" s="34" t="str">
        <f t="shared" si="3"/>
        <v>Orta</v>
      </c>
      <c r="L30" s="43" t="s">
        <v>186</v>
      </c>
      <c r="M30" s="25"/>
      <c r="N30" s="28">
        <v>42363</v>
      </c>
      <c r="O30" s="26"/>
      <c r="P30" s="26"/>
      <c r="Q30" s="26">
        <f t="shared" si="4"/>
        <v>0</v>
      </c>
      <c r="R30" s="27" t="str">
        <f t="shared" si="5"/>
        <v>?</v>
      </c>
      <c r="S30" s="75"/>
      <c r="T30" s="75"/>
      <c r="U30" s="75"/>
    </row>
    <row r="31" spans="1:21" ht="71.25" customHeight="1">
      <c r="A31" s="20">
        <v>21</v>
      </c>
      <c r="B31" s="41" t="s">
        <v>103</v>
      </c>
      <c r="C31" s="40" t="s">
        <v>216</v>
      </c>
      <c r="D31" s="40" t="s">
        <v>217</v>
      </c>
      <c r="E31" s="40" t="s">
        <v>218</v>
      </c>
      <c r="F31" s="44" t="s">
        <v>219</v>
      </c>
      <c r="G31" s="32" t="s">
        <v>59</v>
      </c>
      <c r="H31" s="26">
        <v>3</v>
      </c>
      <c r="I31" s="26">
        <v>3</v>
      </c>
      <c r="J31" s="26">
        <f t="shared" si="2"/>
        <v>9</v>
      </c>
      <c r="K31" s="34" t="str">
        <f t="shared" si="3"/>
        <v>Orta</v>
      </c>
      <c r="L31" s="43" t="s">
        <v>220</v>
      </c>
      <c r="M31" s="25"/>
      <c r="N31" s="28">
        <v>42363</v>
      </c>
      <c r="O31" s="26"/>
      <c r="P31" s="26"/>
      <c r="Q31" s="26">
        <f t="shared" si="4"/>
        <v>0</v>
      </c>
      <c r="R31" s="27" t="str">
        <f t="shared" si="5"/>
        <v>?</v>
      </c>
      <c r="S31" s="75"/>
      <c r="T31" s="75"/>
      <c r="U31" s="75"/>
    </row>
    <row r="32" spans="1:21" ht="75" customHeight="1">
      <c r="A32" s="20">
        <v>22</v>
      </c>
      <c r="B32" s="25" t="s">
        <v>187</v>
      </c>
      <c r="C32" s="41" t="s">
        <v>99</v>
      </c>
      <c r="D32" s="41" t="s">
        <v>188</v>
      </c>
      <c r="E32" s="45" t="s">
        <v>189</v>
      </c>
      <c r="F32" s="44" t="s">
        <v>176</v>
      </c>
      <c r="G32" s="25" t="s">
        <v>59</v>
      </c>
      <c r="H32" s="26">
        <v>3</v>
      </c>
      <c r="I32" s="26">
        <v>5</v>
      </c>
      <c r="J32" s="26">
        <f t="shared" si="2"/>
        <v>15</v>
      </c>
      <c r="K32" s="34" t="str">
        <f t="shared" si="3"/>
        <v>Yüksek</v>
      </c>
      <c r="L32" s="35" t="s">
        <v>191</v>
      </c>
      <c r="M32" s="25"/>
      <c r="N32" s="28">
        <v>42328</v>
      </c>
      <c r="O32" s="26"/>
      <c r="P32" s="26"/>
      <c r="Q32" s="26">
        <f t="shared" si="4"/>
        <v>0</v>
      </c>
      <c r="R32" s="27" t="str">
        <f t="shared" si="5"/>
        <v>?</v>
      </c>
      <c r="S32" s="75"/>
      <c r="T32" s="75"/>
      <c r="U32" s="75"/>
    </row>
    <row r="33" spans="1:21" ht="90" customHeight="1">
      <c r="A33" s="20">
        <v>23</v>
      </c>
      <c r="B33" s="25" t="s">
        <v>187</v>
      </c>
      <c r="C33" s="25" t="s">
        <v>99</v>
      </c>
      <c r="D33" s="25" t="s">
        <v>188</v>
      </c>
      <c r="E33" s="46" t="s">
        <v>189</v>
      </c>
      <c r="F33" s="25" t="s">
        <v>176</v>
      </c>
      <c r="G33" s="25" t="s">
        <v>59</v>
      </c>
      <c r="H33" s="26">
        <v>3</v>
      </c>
      <c r="I33" s="26">
        <v>5</v>
      </c>
      <c r="J33" s="26">
        <f t="shared" si="2"/>
        <v>15</v>
      </c>
      <c r="K33" s="34" t="str">
        <f t="shared" si="3"/>
        <v>Yüksek</v>
      </c>
      <c r="L33" s="43" t="s">
        <v>190</v>
      </c>
      <c r="M33" s="25"/>
      <c r="N33" s="28">
        <v>42328</v>
      </c>
      <c r="O33" s="26"/>
      <c r="P33" s="26"/>
      <c r="Q33" s="26">
        <f t="shared" si="4"/>
        <v>0</v>
      </c>
      <c r="R33" s="27" t="str">
        <f t="shared" si="5"/>
        <v>?</v>
      </c>
      <c r="S33" s="75"/>
      <c r="T33" s="75"/>
      <c r="U33" s="75"/>
    </row>
    <row r="34" spans="1:21" ht="75" customHeight="1">
      <c r="A34" s="20">
        <v>24</v>
      </c>
      <c r="B34" s="25" t="s">
        <v>187</v>
      </c>
      <c r="C34" s="25" t="s">
        <v>192</v>
      </c>
      <c r="D34" s="25" t="s">
        <v>193</v>
      </c>
      <c r="E34" s="25" t="s">
        <v>194</v>
      </c>
      <c r="F34" s="25" t="s">
        <v>127</v>
      </c>
      <c r="G34" s="25" t="s">
        <v>59</v>
      </c>
      <c r="H34" s="26">
        <v>2</v>
      </c>
      <c r="I34" s="26">
        <v>3</v>
      </c>
      <c r="J34" s="26">
        <f t="shared" si="2"/>
        <v>6</v>
      </c>
      <c r="K34" s="34" t="str">
        <f t="shared" si="3"/>
        <v>Düşük</v>
      </c>
      <c r="L34" s="35" t="s">
        <v>195</v>
      </c>
      <c r="M34" s="25"/>
      <c r="N34" s="28">
        <v>42398</v>
      </c>
      <c r="O34" s="26"/>
      <c r="P34" s="26"/>
      <c r="Q34" s="26">
        <f t="shared" si="4"/>
        <v>0</v>
      </c>
      <c r="R34" s="27" t="str">
        <f t="shared" si="5"/>
        <v>?</v>
      </c>
      <c r="S34" s="75"/>
      <c r="T34" s="75"/>
      <c r="U34" s="75"/>
    </row>
    <row r="35" spans="1:21" ht="75" customHeight="1">
      <c r="A35" s="20">
        <v>25</v>
      </c>
      <c r="B35" s="25" t="s">
        <v>187</v>
      </c>
      <c r="C35" s="25" t="s">
        <v>196</v>
      </c>
      <c r="D35" s="25" t="s">
        <v>197</v>
      </c>
      <c r="E35" s="25" t="s">
        <v>198</v>
      </c>
      <c r="F35" s="25" t="s">
        <v>121</v>
      </c>
      <c r="G35" s="25" t="s">
        <v>59</v>
      </c>
      <c r="H35" s="26">
        <v>3</v>
      </c>
      <c r="I35" s="26">
        <v>3</v>
      </c>
      <c r="J35" s="26">
        <f t="shared" si="2"/>
        <v>9</v>
      </c>
      <c r="K35" s="34" t="str">
        <f t="shared" si="3"/>
        <v>Orta</v>
      </c>
      <c r="L35" s="35" t="s">
        <v>199</v>
      </c>
      <c r="M35" s="25"/>
      <c r="N35" s="28">
        <v>42363</v>
      </c>
      <c r="O35" s="26"/>
      <c r="P35" s="26"/>
      <c r="Q35" s="26">
        <f t="shared" si="4"/>
        <v>0</v>
      </c>
      <c r="R35" s="27" t="str">
        <f t="shared" si="5"/>
        <v>?</v>
      </c>
      <c r="S35" s="75"/>
      <c r="T35" s="75"/>
      <c r="U35" s="75"/>
    </row>
    <row r="36" spans="1:21" ht="75" customHeight="1">
      <c r="A36" s="20">
        <v>26</v>
      </c>
      <c r="B36" s="25" t="s">
        <v>129</v>
      </c>
      <c r="C36" s="25" t="s">
        <v>200</v>
      </c>
      <c r="D36" s="25" t="s">
        <v>201</v>
      </c>
      <c r="E36" s="47" t="s">
        <v>202</v>
      </c>
      <c r="F36" s="25" t="s">
        <v>107</v>
      </c>
      <c r="G36" s="25" t="s">
        <v>59</v>
      </c>
      <c r="H36" s="26">
        <v>3</v>
      </c>
      <c r="I36" s="26">
        <v>3</v>
      </c>
      <c r="J36" s="26">
        <f t="shared" si="2"/>
        <v>9</v>
      </c>
      <c r="K36" s="34" t="str">
        <f t="shared" si="3"/>
        <v>Orta</v>
      </c>
      <c r="L36" s="35" t="s">
        <v>203</v>
      </c>
      <c r="M36" s="25"/>
      <c r="N36" s="28">
        <v>42363</v>
      </c>
      <c r="O36" s="26"/>
      <c r="P36" s="26"/>
      <c r="Q36" s="26">
        <f t="shared" si="4"/>
        <v>0</v>
      </c>
      <c r="R36" s="27" t="str">
        <f t="shared" si="5"/>
        <v>?</v>
      </c>
      <c r="S36" s="75"/>
      <c r="T36" s="75"/>
      <c r="U36" s="75"/>
    </row>
    <row r="37" spans="1:21" s="48" customFormat="1" ht="75" customHeight="1">
      <c r="A37" s="20">
        <v>27</v>
      </c>
      <c r="B37" s="25" t="s">
        <v>133</v>
      </c>
      <c r="C37" s="25" t="s">
        <v>134</v>
      </c>
      <c r="D37" s="47" t="s">
        <v>135</v>
      </c>
      <c r="E37" s="47" t="s">
        <v>254</v>
      </c>
      <c r="F37" s="25" t="s">
        <v>137</v>
      </c>
      <c r="G37" s="25" t="s">
        <v>59</v>
      </c>
      <c r="H37" s="26">
        <v>2</v>
      </c>
      <c r="I37" s="26">
        <v>4</v>
      </c>
      <c r="J37" s="26">
        <f t="shared" si="2"/>
        <v>8</v>
      </c>
      <c r="K37" s="34" t="str">
        <f t="shared" si="3"/>
        <v>Orta</v>
      </c>
      <c r="L37" s="35" t="s">
        <v>204</v>
      </c>
      <c r="M37" s="25"/>
      <c r="N37" s="28">
        <v>42363</v>
      </c>
      <c r="O37" s="26"/>
      <c r="P37" s="26"/>
      <c r="Q37" s="26">
        <f t="shared" si="4"/>
        <v>0</v>
      </c>
      <c r="R37" s="27" t="str">
        <f t="shared" si="5"/>
        <v>?</v>
      </c>
      <c r="S37" s="75"/>
      <c r="T37" s="75"/>
      <c r="U37" s="75"/>
    </row>
    <row r="38" spans="1:21" s="48" customFormat="1" ht="75" customHeight="1">
      <c r="A38" s="20">
        <v>28</v>
      </c>
      <c r="B38" s="25" t="s">
        <v>133</v>
      </c>
      <c r="C38" s="25" t="s">
        <v>138</v>
      </c>
      <c r="D38" s="25" t="s">
        <v>139</v>
      </c>
      <c r="E38" s="71" t="s">
        <v>140</v>
      </c>
      <c r="F38" s="25" t="s">
        <v>141</v>
      </c>
      <c r="G38" s="25" t="s">
        <v>59</v>
      </c>
      <c r="H38" s="26">
        <v>2</v>
      </c>
      <c r="I38" s="26">
        <v>4</v>
      </c>
      <c r="J38" s="26">
        <f t="shared" si="2"/>
        <v>8</v>
      </c>
      <c r="K38" s="34" t="str">
        <f t="shared" si="3"/>
        <v>Orta</v>
      </c>
      <c r="L38" s="35" t="s">
        <v>142</v>
      </c>
      <c r="M38" s="25"/>
      <c r="N38" s="28">
        <v>42363</v>
      </c>
      <c r="O38" s="26"/>
      <c r="P38" s="26"/>
      <c r="Q38" s="26">
        <f t="shared" si="4"/>
        <v>0</v>
      </c>
      <c r="R38" s="27" t="str">
        <f t="shared" si="5"/>
        <v>?</v>
      </c>
      <c r="S38" s="75"/>
      <c r="T38" s="75"/>
      <c r="U38" s="75"/>
    </row>
    <row r="39" spans="1:21" s="48" customFormat="1" ht="75" customHeight="1">
      <c r="A39" s="20">
        <v>29</v>
      </c>
      <c r="B39" s="25" t="s">
        <v>133</v>
      </c>
      <c r="C39" s="25" t="s">
        <v>205</v>
      </c>
      <c r="D39" s="25" t="s">
        <v>206</v>
      </c>
      <c r="E39" s="25" t="s">
        <v>143</v>
      </c>
      <c r="F39" s="25" t="s">
        <v>130</v>
      </c>
      <c r="G39" s="25" t="s">
        <v>59</v>
      </c>
      <c r="H39" s="26">
        <v>3</v>
      </c>
      <c r="I39" s="26">
        <v>3</v>
      </c>
      <c r="J39" s="26">
        <f t="shared" si="2"/>
        <v>9</v>
      </c>
      <c r="K39" s="34" t="str">
        <f t="shared" si="3"/>
        <v>Orta</v>
      </c>
      <c r="L39" s="35" t="s">
        <v>144</v>
      </c>
      <c r="M39" s="25"/>
      <c r="N39" s="28">
        <v>42363</v>
      </c>
      <c r="O39" s="26"/>
      <c r="P39" s="26"/>
      <c r="Q39" s="26">
        <f t="shared" si="4"/>
        <v>0</v>
      </c>
      <c r="R39" s="27" t="str">
        <f t="shared" si="5"/>
        <v>?</v>
      </c>
      <c r="S39" s="75"/>
      <c r="T39" s="75"/>
      <c r="U39" s="75"/>
    </row>
    <row r="40" spans="1:21" s="48" customFormat="1" ht="69" customHeight="1">
      <c r="A40" s="20">
        <v>30</v>
      </c>
      <c r="B40" s="25" t="s">
        <v>133</v>
      </c>
      <c r="C40" s="25" t="s">
        <v>207</v>
      </c>
      <c r="D40" s="47" t="s">
        <v>208</v>
      </c>
      <c r="E40" s="47" t="s">
        <v>209</v>
      </c>
      <c r="F40" s="25" t="s">
        <v>210</v>
      </c>
      <c r="G40" s="25" t="s">
        <v>59</v>
      </c>
      <c r="H40" s="26">
        <v>3</v>
      </c>
      <c r="I40" s="26">
        <v>4</v>
      </c>
      <c r="J40" s="26">
        <f t="shared" si="2"/>
        <v>12</v>
      </c>
      <c r="K40" s="27" t="str">
        <f t="shared" si="3"/>
        <v>Orta</v>
      </c>
      <c r="L40" s="41" t="s">
        <v>211</v>
      </c>
      <c r="M40" s="25"/>
      <c r="N40" s="28">
        <v>42363</v>
      </c>
      <c r="O40" s="26"/>
      <c r="P40" s="26"/>
      <c r="Q40" s="26">
        <f t="shared" si="4"/>
        <v>0</v>
      </c>
      <c r="R40" s="27" t="str">
        <f t="shared" si="5"/>
        <v>?</v>
      </c>
      <c r="S40" s="75"/>
      <c r="T40" s="75"/>
      <c r="U40" s="75"/>
    </row>
    <row r="41" spans="1:21" s="48" customFormat="1" ht="69" customHeight="1">
      <c r="A41" s="69">
        <v>31</v>
      </c>
      <c r="B41" s="68" t="s">
        <v>133</v>
      </c>
      <c r="C41" s="68" t="s">
        <v>131</v>
      </c>
      <c r="D41" s="68" t="s">
        <v>132</v>
      </c>
      <c r="E41" s="47" t="s">
        <v>212</v>
      </c>
      <c r="F41" s="68" t="s">
        <v>130</v>
      </c>
      <c r="G41" s="68" t="s">
        <v>59</v>
      </c>
      <c r="H41" s="26">
        <v>3</v>
      </c>
      <c r="I41" s="26">
        <v>4</v>
      </c>
      <c r="J41" s="26">
        <f t="shared" ref="J41:J50" si="8">H41*I41</f>
        <v>12</v>
      </c>
      <c r="K41" s="27" t="str">
        <f t="shared" ref="K41:K50" si="9">IF(J41=0,"?",IF(J41&lt;2,"Anlamsız",IF(J41&lt;7,"Düşük",IF(J41&lt;13,"Orta",IF(J41&lt;21,"Yüksek",IF(J41=25,"Tolere Edilemez"))))))</f>
        <v>Orta</v>
      </c>
      <c r="L41" s="68" t="s">
        <v>213</v>
      </c>
      <c r="M41" s="68"/>
      <c r="N41" s="28">
        <v>42363</v>
      </c>
      <c r="O41" s="26"/>
      <c r="P41" s="26"/>
      <c r="Q41" s="26">
        <f t="shared" ref="Q41:Q50" si="10">O41*P41</f>
        <v>0</v>
      </c>
      <c r="R41" s="27" t="str">
        <f t="shared" ref="R41:R50" si="11">IF(Q41=0,"?",IF(Q41&lt;2,"Anlamsız",IF(Q41&lt;7,"Düşük",IF(Q41&lt;13,"Orta",IF(Q41&lt;21,"Yüksek",IF(Q41=25,"Tolere Edilemez"))))))</f>
        <v>?</v>
      </c>
      <c r="S41" s="75"/>
      <c r="T41" s="75"/>
      <c r="U41" s="75"/>
    </row>
    <row r="42" spans="1:21" s="48" customFormat="1" ht="69" customHeight="1">
      <c r="A42" s="69">
        <v>32</v>
      </c>
      <c r="B42" s="68" t="s">
        <v>133</v>
      </c>
      <c r="C42" s="68" t="s">
        <v>214</v>
      </c>
      <c r="D42" s="68" t="s">
        <v>188</v>
      </c>
      <c r="E42" s="68" t="s">
        <v>189</v>
      </c>
      <c r="F42" s="68" t="s">
        <v>176</v>
      </c>
      <c r="G42" s="68" t="s">
        <v>59</v>
      </c>
      <c r="H42" s="26">
        <v>3</v>
      </c>
      <c r="I42" s="26">
        <v>5</v>
      </c>
      <c r="J42" s="26">
        <f t="shared" si="8"/>
        <v>15</v>
      </c>
      <c r="K42" s="27" t="str">
        <f t="shared" si="9"/>
        <v>Yüksek</v>
      </c>
      <c r="L42" s="68" t="s">
        <v>215</v>
      </c>
      <c r="M42" s="68"/>
      <c r="N42" s="28">
        <v>42328</v>
      </c>
      <c r="O42" s="26"/>
      <c r="P42" s="26"/>
      <c r="Q42" s="26">
        <f t="shared" si="10"/>
        <v>0</v>
      </c>
      <c r="R42" s="27" t="str">
        <f t="shared" si="11"/>
        <v>?</v>
      </c>
      <c r="S42" s="75"/>
      <c r="T42" s="75"/>
      <c r="U42" s="75"/>
    </row>
    <row r="43" spans="1:21" s="48" customFormat="1" ht="69" customHeight="1">
      <c r="A43" s="57">
        <v>33</v>
      </c>
      <c r="B43" s="56" t="s">
        <v>221</v>
      </c>
      <c r="C43" s="56" t="s">
        <v>222</v>
      </c>
      <c r="D43" s="56" t="s">
        <v>223</v>
      </c>
      <c r="E43" s="56" t="s">
        <v>224</v>
      </c>
      <c r="F43" s="56" t="s">
        <v>225</v>
      </c>
      <c r="G43" s="56" t="s">
        <v>59</v>
      </c>
      <c r="H43" s="26">
        <v>2</v>
      </c>
      <c r="I43" s="26">
        <v>3</v>
      </c>
      <c r="J43" s="26">
        <f t="shared" si="8"/>
        <v>6</v>
      </c>
      <c r="K43" s="27" t="str">
        <f t="shared" si="9"/>
        <v>Düşük</v>
      </c>
      <c r="L43" s="41" t="s">
        <v>226</v>
      </c>
      <c r="M43" s="56"/>
      <c r="N43" s="28">
        <v>42398</v>
      </c>
      <c r="O43" s="26"/>
      <c r="P43" s="26"/>
      <c r="Q43" s="26">
        <f t="shared" si="10"/>
        <v>0</v>
      </c>
      <c r="R43" s="27" t="str">
        <f t="shared" si="11"/>
        <v>?</v>
      </c>
      <c r="S43" s="75"/>
      <c r="T43" s="75"/>
      <c r="U43" s="75"/>
    </row>
    <row r="44" spans="1:21" s="48" customFormat="1" ht="69" customHeight="1">
      <c r="A44" s="57">
        <v>34</v>
      </c>
      <c r="B44" s="56" t="s">
        <v>221</v>
      </c>
      <c r="C44" s="56" t="s">
        <v>227</v>
      </c>
      <c r="D44" s="56" t="s">
        <v>228</v>
      </c>
      <c r="E44" s="56" t="s">
        <v>229</v>
      </c>
      <c r="F44" s="56" t="s">
        <v>64</v>
      </c>
      <c r="G44" s="56" t="s">
        <v>59</v>
      </c>
      <c r="H44" s="26">
        <v>3</v>
      </c>
      <c r="I44" s="26">
        <v>4</v>
      </c>
      <c r="J44" s="26">
        <f t="shared" si="8"/>
        <v>12</v>
      </c>
      <c r="K44" s="27" t="str">
        <f t="shared" si="9"/>
        <v>Orta</v>
      </c>
      <c r="L44" s="41" t="s">
        <v>230</v>
      </c>
      <c r="M44" s="56"/>
      <c r="N44" s="28">
        <v>42363</v>
      </c>
      <c r="O44" s="26"/>
      <c r="P44" s="26"/>
      <c r="Q44" s="26">
        <f t="shared" si="10"/>
        <v>0</v>
      </c>
      <c r="R44" s="27" t="str">
        <f t="shared" si="11"/>
        <v>?</v>
      </c>
      <c r="S44" s="75"/>
      <c r="T44" s="75"/>
      <c r="U44" s="75"/>
    </row>
    <row r="45" spans="1:21" s="48" customFormat="1" ht="69" customHeight="1">
      <c r="A45" s="57">
        <v>35</v>
      </c>
      <c r="B45" s="56" t="s">
        <v>145</v>
      </c>
      <c r="C45" s="56" t="s">
        <v>231</v>
      </c>
      <c r="D45" s="56" t="s">
        <v>232</v>
      </c>
      <c r="E45" s="56" t="s">
        <v>255</v>
      </c>
      <c r="F45" s="56" t="s">
        <v>116</v>
      </c>
      <c r="G45" s="56" t="s">
        <v>59</v>
      </c>
      <c r="H45" s="26">
        <v>3</v>
      </c>
      <c r="I45" s="26">
        <v>4</v>
      </c>
      <c r="J45" s="26">
        <f t="shared" si="8"/>
        <v>12</v>
      </c>
      <c r="K45" s="27" t="str">
        <f t="shared" si="9"/>
        <v>Orta</v>
      </c>
      <c r="L45" s="41" t="s">
        <v>234</v>
      </c>
      <c r="M45" s="56"/>
      <c r="N45" s="28">
        <v>42363</v>
      </c>
      <c r="O45" s="26"/>
      <c r="P45" s="26"/>
      <c r="Q45" s="26">
        <f t="shared" si="10"/>
        <v>0</v>
      </c>
      <c r="R45" s="27" t="str">
        <f t="shared" si="11"/>
        <v>?</v>
      </c>
      <c r="S45" s="75"/>
      <c r="T45" s="75"/>
      <c r="U45" s="75"/>
    </row>
    <row r="46" spans="1:21" s="48" customFormat="1" ht="69" customHeight="1">
      <c r="A46" s="57">
        <v>36</v>
      </c>
      <c r="B46" s="56" t="s">
        <v>145</v>
      </c>
      <c r="C46" s="56" t="s">
        <v>235</v>
      </c>
      <c r="D46" s="56" t="s">
        <v>236</v>
      </c>
      <c r="E46" s="56" t="s">
        <v>237</v>
      </c>
      <c r="F46" s="56" t="s">
        <v>238</v>
      </c>
      <c r="G46" s="56" t="s">
        <v>59</v>
      </c>
      <c r="H46" s="26">
        <v>3</v>
      </c>
      <c r="I46" s="26">
        <v>4</v>
      </c>
      <c r="J46" s="26">
        <f t="shared" si="8"/>
        <v>12</v>
      </c>
      <c r="K46" s="27" t="str">
        <f t="shared" si="9"/>
        <v>Orta</v>
      </c>
      <c r="L46" s="44" t="s">
        <v>239</v>
      </c>
      <c r="M46" s="56"/>
      <c r="N46" s="28">
        <v>42363</v>
      </c>
      <c r="O46" s="26"/>
      <c r="P46" s="26"/>
      <c r="Q46" s="26">
        <f t="shared" si="10"/>
        <v>0</v>
      </c>
      <c r="R46" s="27" t="str">
        <f t="shared" si="11"/>
        <v>?</v>
      </c>
      <c r="S46" s="75"/>
      <c r="T46" s="75"/>
      <c r="U46" s="75"/>
    </row>
    <row r="47" spans="1:21" s="48" customFormat="1" ht="69" customHeight="1">
      <c r="A47" s="57">
        <v>37</v>
      </c>
      <c r="B47" s="56" t="s">
        <v>145</v>
      </c>
      <c r="C47" s="56" t="s">
        <v>240</v>
      </c>
      <c r="D47" s="56" t="s">
        <v>241</v>
      </c>
      <c r="E47" s="56" t="s">
        <v>242</v>
      </c>
      <c r="F47" s="56" t="s">
        <v>146</v>
      </c>
      <c r="G47" s="56" t="s">
        <v>59</v>
      </c>
      <c r="H47" s="26">
        <v>3</v>
      </c>
      <c r="I47" s="26">
        <v>4</v>
      </c>
      <c r="J47" s="26">
        <f t="shared" si="8"/>
        <v>12</v>
      </c>
      <c r="K47" s="27" t="str">
        <f t="shared" si="9"/>
        <v>Orta</v>
      </c>
      <c r="L47" s="41" t="s">
        <v>243</v>
      </c>
      <c r="M47" s="56"/>
      <c r="N47" s="28">
        <v>42363</v>
      </c>
      <c r="O47" s="26"/>
      <c r="P47" s="26"/>
      <c r="Q47" s="26">
        <f t="shared" si="10"/>
        <v>0</v>
      </c>
      <c r="R47" s="27" t="str">
        <f t="shared" si="11"/>
        <v>?</v>
      </c>
      <c r="S47" s="75"/>
      <c r="T47" s="75"/>
      <c r="U47" s="75"/>
    </row>
    <row r="48" spans="1:21" s="48" customFormat="1" ht="69" hidden="1" customHeight="1">
      <c r="A48" s="57">
        <v>38</v>
      </c>
      <c r="B48" s="56"/>
      <c r="C48" s="56"/>
      <c r="D48" s="56"/>
      <c r="E48" s="56"/>
      <c r="F48" s="56"/>
      <c r="G48" s="56"/>
      <c r="H48" s="26"/>
      <c r="I48" s="26"/>
      <c r="J48" s="26">
        <f t="shared" si="8"/>
        <v>0</v>
      </c>
      <c r="K48" s="27" t="str">
        <f t="shared" si="9"/>
        <v>?</v>
      </c>
      <c r="L48" s="41"/>
      <c r="M48" s="56"/>
      <c r="N48" s="49"/>
      <c r="O48" s="26"/>
      <c r="P48" s="26"/>
      <c r="Q48" s="26">
        <f t="shared" si="10"/>
        <v>0</v>
      </c>
      <c r="R48" s="27" t="str">
        <f t="shared" si="11"/>
        <v>?</v>
      </c>
      <c r="S48" s="75"/>
      <c r="T48" s="75"/>
      <c r="U48" s="75"/>
    </row>
    <row r="49" spans="1:21" s="48" customFormat="1" ht="69" hidden="1" customHeight="1">
      <c r="A49" s="57">
        <v>39</v>
      </c>
      <c r="B49" s="56"/>
      <c r="C49" s="56"/>
      <c r="D49" s="56"/>
      <c r="E49" s="56"/>
      <c r="F49" s="56"/>
      <c r="G49" s="56"/>
      <c r="H49" s="26"/>
      <c r="I49" s="26"/>
      <c r="J49" s="26">
        <f t="shared" si="8"/>
        <v>0</v>
      </c>
      <c r="K49" s="27" t="str">
        <f t="shared" si="9"/>
        <v>?</v>
      </c>
      <c r="L49" s="41"/>
      <c r="M49" s="56"/>
      <c r="N49" s="49"/>
      <c r="O49" s="26"/>
      <c r="P49" s="26"/>
      <c r="Q49" s="26">
        <f t="shared" si="10"/>
        <v>0</v>
      </c>
      <c r="R49" s="27" t="str">
        <f t="shared" si="11"/>
        <v>?</v>
      </c>
      <c r="S49" s="75"/>
      <c r="T49" s="75"/>
      <c r="U49" s="75"/>
    </row>
    <row r="50" spans="1:21" s="48" customFormat="1" ht="69" hidden="1" customHeight="1">
      <c r="A50" s="57">
        <v>40</v>
      </c>
      <c r="B50" s="56"/>
      <c r="C50" s="56"/>
      <c r="D50" s="56"/>
      <c r="E50" s="56"/>
      <c r="F50" s="56"/>
      <c r="G50" s="56"/>
      <c r="H50" s="26"/>
      <c r="I50" s="26"/>
      <c r="J50" s="26">
        <f t="shared" si="8"/>
        <v>0</v>
      </c>
      <c r="K50" s="27" t="str">
        <f t="shared" si="9"/>
        <v>?</v>
      </c>
      <c r="L50" s="41"/>
      <c r="M50" s="56"/>
      <c r="N50" s="49"/>
      <c r="O50" s="26"/>
      <c r="P50" s="26"/>
      <c r="Q50" s="26">
        <f t="shared" si="10"/>
        <v>0</v>
      </c>
      <c r="R50" s="27" t="str">
        <f t="shared" si="11"/>
        <v>?</v>
      </c>
      <c r="S50" s="75"/>
      <c r="T50" s="75"/>
      <c r="U50" s="75"/>
    </row>
    <row r="55" spans="1:21">
      <c r="B55" s="77"/>
      <c r="C55" s="77"/>
      <c r="D55" s="77"/>
      <c r="E55" s="77"/>
      <c r="F55" s="77"/>
      <c r="G55" s="77"/>
      <c r="H55" s="77"/>
      <c r="I55" s="77"/>
      <c r="J55" s="77"/>
      <c r="K55" s="77"/>
      <c r="N55" s="77"/>
      <c r="O55" s="77"/>
      <c r="P55" s="77"/>
      <c r="Q55" s="77"/>
      <c r="R55" s="77"/>
      <c r="S55" s="77"/>
      <c r="T55" s="77"/>
      <c r="U55" s="77"/>
    </row>
    <row r="56" spans="1:21" ht="18.75">
      <c r="B56" s="76"/>
      <c r="C56" s="76"/>
      <c r="D56" s="76" t="s">
        <v>261</v>
      </c>
      <c r="E56" s="76"/>
      <c r="F56" s="76"/>
      <c r="G56" s="76"/>
      <c r="H56" s="76"/>
      <c r="I56" s="76"/>
      <c r="J56" s="76"/>
      <c r="K56" s="76"/>
      <c r="L56" s="50"/>
      <c r="M56" s="51"/>
      <c r="N56" s="76"/>
      <c r="O56" s="76"/>
      <c r="P56" s="76"/>
      <c r="Q56" s="76"/>
      <c r="R56" s="76"/>
      <c r="S56" s="76"/>
      <c r="T56" s="76"/>
    </row>
    <row r="57" spans="1:21" ht="18.75">
      <c r="B57" s="76" t="s">
        <v>155</v>
      </c>
      <c r="C57" s="76"/>
      <c r="D57" s="76" t="s">
        <v>156</v>
      </c>
      <c r="E57" s="76"/>
      <c r="F57" s="76" t="s">
        <v>157</v>
      </c>
      <c r="G57" s="76"/>
      <c r="H57" s="76"/>
      <c r="I57" s="76"/>
      <c r="J57" s="76"/>
      <c r="K57" s="76"/>
      <c r="L57" s="50" t="s">
        <v>158</v>
      </c>
      <c r="M57" s="51"/>
      <c r="N57" s="76" t="s">
        <v>159</v>
      </c>
      <c r="O57" s="76"/>
      <c r="P57" s="76"/>
      <c r="Q57" s="76"/>
      <c r="R57" s="76"/>
      <c r="S57" s="76"/>
      <c r="T57" s="76"/>
    </row>
  </sheetData>
  <sheetProtection insertRows="0" deleteRows="0" sort="0"/>
  <protectedRanges>
    <protectedRange sqref="B11:D15 G11:G15 B16:G50" name="Aralık8"/>
    <protectedRange sqref="G6:G7" name="Aralık7"/>
    <protectedRange sqref="D3:D5 E3:G3 E5:G5 E4:F4" name="Aralık6"/>
    <protectedRange sqref="O6:O7" name="Aralık5"/>
    <protectedRange sqref="O4" name="Aralık4"/>
    <protectedRange sqref="O2" name="Aralık3"/>
    <protectedRange sqref="C5" name="Aralık2"/>
    <protectedRange sqref="C2 C6:C7" name="Aralık1"/>
  </protectedRanges>
  <mergeCells count="82">
    <mergeCell ref="B56:C56"/>
    <mergeCell ref="D56:E56"/>
    <mergeCell ref="F56:K56"/>
    <mergeCell ref="N56:T56"/>
    <mergeCell ref="B57:C57"/>
    <mergeCell ref="D57:E57"/>
    <mergeCell ref="F57:K57"/>
    <mergeCell ref="N57:T57"/>
    <mergeCell ref="S37:U37"/>
    <mergeCell ref="S38:U38"/>
    <mergeCell ref="S39:U39"/>
    <mergeCell ref="S40:U40"/>
    <mergeCell ref="B55:C55"/>
    <mergeCell ref="D55:E55"/>
    <mergeCell ref="F55:K55"/>
    <mergeCell ref="N55:U55"/>
    <mergeCell ref="S50:U50"/>
    <mergeCell ref="S41:U41"/>
    <mergeCell ref="S42:U42"/>
    <mergeCell ref="S43:U43"/>
    <mergeCell ref="S44:U44"/>
    <mergeCell ref="S45:U45"/>
    <mergeCell ref="S46:U46"/>
    <mergeCell ref="S47:U47"/>
    <mergeCell ref="S36:U36"/>
    <mergeCell ref="S25:U25"/>
    <mergeCell ref="S26:U26"/>
    <mergeCell ref="S27:U27"/>
    <mergeCell ref="S28:U28"/>
    <mergeCell ref="S29:U29"/>
    <mergeCell ref="S30:U30"/>
    <mergeCell ref="S31:U31"/>
    <mergeCell ref="S32:U32"/>
    <mergeCell ref="S33:U33"/>
    <mergeCell ref="S34:U34"/>
    <mergeCell ref="S35:U35"/>
    <mergeCell ref="S24:U24"/>
    <mergeCell ref="S9:U10"/>
    <mergeCell ref="S11:U11"/>
    <mergeCell ref="S12:U12"/>
    <mergeCell ref="S16:U16"/>
    <mergeCell ref="S17:U17"/>
    <mergeCell ref="S18:U18"/>
    <mergeCell ref="S19:U19"/>
    <mergeCell ref="S20:U20"/>
    <mergeCell ref="S21:U21"/>
    <mergeCell ref="S22:U22"/>
    <mergeCell ref="S23:U23"/>
    <mergeCell ref="S13:U13"/>
    <mergeCell ref="S14:U14"/>
    <mergeCell ref="S15:U15"/>
    <mergeCell ref="C6:D6"/>
    <mergeCell ref="E6:M6"/>
    <mergeCell ref="N6:R6"/>
    <mergeCell ref="O9:R9"/>
    <mergeCell ref="A9:A10"/>
    <mergeCell ref="B9:B10"/>
    <mergeCell ref="C9:C10"/>
    <mergeCell ref="D9:D10"/>
    <mergeCell ref="E9:E10"/>
    <mergeCell ref="F9:F10"/>
    <mergeCell ref="G9:G10"/>
    <mergeCell ref="H9:K9"/>
    <mergeCell ref="L9:L10"/>
    <mergeCell ref="M9:M10"/>
    <mergeCell ref="N9:N10"/>
    <mergeCell ref="S48:U48"/>
    <mergeCell ref="S49:U49"/>
    <mergeCell ref="C1:D1"/>
    <mergeCell ref="E1:M3"/>
    <mergeCell ref="N1:R1"/>
    <mergeCell ref="T1:U6"/>
    <mergeCell ref="C2:D2"/>
    <mergeCell ref="N2:R2"/>
    <mergeCell ref="C3:D3"/>
    <mergeCell ref="N3:R3"/>
    <mergeCell ref="C4:D4"/>
    <mergeCell ref="E4:M4"/>
    <mergeCell ref="N4:R4"/>
    <mergeCell ref="C5:D5"/>
    <mergeCell ref="E5:M5"/>
    <mergeCell ref="N5:R5"/>
  </mergeCells>
  <conditionalFormatting sqref="K19:K27 R19:R27 K11:K15 K39:K50 R39:R50 R11:R15">
    <cfRule type="cellIs" dxfId="209" priority="91" operator="equal">
      <formula>"Tolere Edilemez"</formula>
    </cfRule>
    <cfRule type="cellIs" dxfId="208" priority="92" operator="equal">
      <formula>"Yüksek"</formula>
    </cfRule>
    <cfRule type="cellIs" dxfId="207" priority="93" operator="equal">
      <formula>"Orta"</formula>
    </cfRule>
    <cfRule type="cellIs" dxfId="206" priority="94" operator="equal">
      <formula>"Düşük"</formula>
    </cfRule>
    <cfRule type="cellIs" dxfId="205" priority="95" operator="equal">
      <formula>"Anlamsız"</formula>
    </cfRule>
  </conditionalFormatting>
  <conditionalFormatting sqref="K28">
    <cfRule type="cellIs" dxfId="204" priority="86" operator="equal">
      <formula>"Tolere Edilemez"</formula>
    </cfRule>
    <cfRule type="cellIs" dxfId="203" priority="87" operator="equal">
      <formula>"Yüksek"</formula>
    </cfRule>
    <cfRule type="cellIs" dxfId="202" priority="88" operator="equal">
      <formula>"Orta"</formula>
    </cfRule>
    <cfRule type="cellIs" dxfId="201" priority="89" operator="equal">
      <formula>"Düşük"</formula>
    </cfRule>
    <cfRule type="cellIs" dxfId="200" priority="90" operator="equal">
      <formula>"Anlamsız"</formula>
    </cfRule>
  </conditionalFormatting>
  <conditionalFormatting sqref="R28">
    <cfRule type="cellIs" dxfId="199" priority="81" operator="equal">
      <formula>"Tolere Edilemez"</formula>
    </cfRule>
    <cfRule type="cellIs" dxfId="198" priority="82" operator="equal">
      <formula>"Yüksek"</formula>
    </cfRule>
    <cfRule type="cellIs" dxfId="197" priority="83" operator="equal">
      <formula>"Orta"</formula>
    </cfRule>
    <cfRule type="cellIs" dxfId="196" priority="84" operator="equal">
      <formula>"Düşük"</formula>
    </cfRule>
    <cfRule type="cellIs" dxfId="195" priority="85" operator="equal">
      <formula>"Anlamsız"</formula>
    </cfRule>
  </conditionalFormatting>
  <conditionalFormatting sqref="K29:K31">
    <cfRule type="cellIs" dxfId="194" priority="76" operator="equal">
      <formula>"Tolere Edilemez"</formula>
    </cfRule>
    <cfRule type="cellIs" dxfId="193" priority="77" operator="equal">
      <formula>"Yüksek"</formula>
    </cfRule>
    <cfRule type="cellIs" dxfId="192" priority="78" operator="equal">
      <formula>"Orta"</formula>
    </cfRule>
    <cfRule type="cellIs" dxfId="191" priority="79" operator="equal">
      <formula>"Düşük"</formula>
    </cfRule>
    <cfRule type="cellIs" dxfId="190" priority="80" operator="equal">
      <formula>"Anlamsız"</formula>
    </cfRule>
  </conditionalFormatting>
  <conditionalFormatting sqref="R29:R31">
    <cfRule type="cellIs" dxfId="189" priority="71" operator="equal">
      <formula>"Tolere Edilemez"</formula>
    </cfRule>
    <cfRule type="cellIs" dxfId="188" priority="72" operator="equal">
      <formula>"Yüksek"</formula>
    </cfRule>
    <cfRule type="cellIs" dxfId="187" priority="73" operator="equal">
      <formula>"Orta"</formula>
    </cfRule>
    <cfRule type="cellIs" dxfId="186" priority="74" operator="equal">
      <formula>"Düşük"</formula>
    </cfRule>
    <cfRule type="cellIs" dxfId="185" priority="75" operator="equal">
      <formula>"Anlamsız"</formula>
    </cfRule>
  </conditionalFormatting>
  <conditionalFormatting sqref="K32">
    <cfRule type="cellIs" dxfId="184" priority="66" operator="equal">
      <formula>"Tolere Edilemez"</formula>
    </cfRule>
    <cfRule type="cellIs" dxfId="183" priority="67" operator="equal">
      <formula>"Yüksek"</formula>
    </cfRule>
    <cfRule type="cellIs" dxfId="182" priority="68" operator="equal">
      <formula>"Orta"</formula>
    </cfRule>
    <cfRule type="cellIs" dxfId="181" priority="69" operator="equal">
      <formula>"Düşük"</formula>
    </cfRule>
    <cfRule type="cellIs" dxfId="180" priority="70" operator="equal">
      <formula>"Anlamsız"</formula>
    </cfRule>
  </conditionalFormatting>
  <conditionalFormatting sqref="R32">
    <cfRule type="cellIs" dxfId="179" priority="61" operator="equal">
      <formula>"Tolere Edilemez"</formula>
    </cfRule>
    <cfRule type="cellIs" dxfId="178" priority="62" operator="equal">
      <formula>"Yüksek"</formula>
    </cfRule>
    <cfRule type="cellIs" dxfId="177" priority="63" operator="equal">
      <formula>"Orta"</formula>
    </cfRule>
    <cfRule type="cellIs" dxfId="176" priority="64" operator="equal">
      <formula>"Düşük"</formula>
    </cfRule>
    <cfRule type="cellIs" dxfId="175" priority="65" operator="equal">
      <formula>"Anlamsız"</formula>
    </cfRule>
  </conditionalFormatting>
  <conditionalFormatting sqref="K33">
    <cfRule type="cellIs" dxfId="174" priority="56" operator="equal">
      <formula>"Tolere Edilemez"</formula>
    </cfRule>
    <cfRule type="cellIs" dxfId="173" priority="57" operator="equal">
      <formula>"Yüksek"</formula>
    </cfRule>
    <cfRule type="cellIs" dxfId="172" priority="58" operator="equal">
      <formula>"Orta"</formula>
    </cfRule>
    <cfRule type="cellIs" dxfId="171" priority="59" operator="equal">
      <formula>"Düşük"</formula>
    </cfRule>
    <cfRule type="cellIs" dxfId="170" priority="60" operator="equal">
      <formula>"Anlamsız"</formula>
    </cfRule>
  </conditionalFormatting>
  <conditionalFormatting sqref="R33">
    <cfRule type="cellIs" dxfId="169" priority="51" operator="equal">
      <formula>"Tolere Edilemez"</formula>
    </cfRule>
    <cfRule type="cellIs" dxfId="168" priority="52" operator="equal">
      <formula>"Yüksek"</formula>
    </cfRule>
    <cfRule type="cellIs" dxfId="167" priority="53" operator="equal">
      <formula>"Orta"</formula>
    </cfRule>
    <cfRule type="cellIs" dxfId="166" priority="54" operator="equal">
      <formula>"Düşük"</formula>
    </cfRule>
    <cfRule type="cellIs" dxfId="165" priority="55" operator="equal">
      <formula>"Anlamsız"</formula>
    </cfRule>
  </conditionalFormatting>
  <conditionalFormatting sqref="K34:K35">
    <cfRule type="cellIs" dxfId="164" priority="46" operator="equal">
      <formula>"Tolere Edilemez"</formula>
    </cfRule>
    <cfRule type="cellIs" dxfId="163" priority="47" operator="equal">
      <formula>"Yüksek"</formula>
    </cfRule>
    <cfRule type="cellIs" dxfId="162" priority="48" operator="equal">
      <formula>"Orta"</formula>
    </cfRule>
    <cfRule type="cellIs" dxfId="161" priority="49" operator="equal">
      <formula>"Düşük"</formula>
    </cfRule>
    <cfRule type="cellIs" dxfId="160" priority="50" operator="equal">
      <formula>"Anlamsız"</formula>
    </cfRule>
  </conditionalFormatting>
  <conditionalFormatting sqref="R34:R35">
    <cfRule type="cellIs" dxfId="159" priority="41" operator="equal">
      <formula>"Tolere Edilemez"</formula>
    </cfRule>
    <cfRule type="cellIs" dxfId="158" priority="42" operator="equal">
      <formula>"Yüksek"</formula>
    </cfRule>
    <cfRule type="cellIs" dxfId="157" priority="43" operator="equal">
      <formula>"Orta"</formula>
    </cfRule>
    <cfRule type="cellIs" dxfId="156" priority="44" operator="equal">
      <formula>"Düşük"</formula>
    </cfRule>
    <cfRule type="cellIs" dxfId="155" priority="45" operator="equal">
      <formula>"Anlamsız"</formula>
    </cfRule>
  </conditionalFormatting>
  <conditionalFormatting sqref="K36">
    <cfRule type="cellIs" dxfId="154" priority="36" operator="equal">
      <formula>"Tolere Edilemez"</formula>
    </cfRule>
    <cfRule type="cellIs" dxfId="153" priority="37" operator="equal">
      <formula>"Yüksek"</formula>
    </cfRule>
    <cfRule type="cellIs" dxfId="152" priority="38" operator="equal">
      <formula>"Orta"</formula>
    </cfRule>
    <cfRule type="cellIs" dxfId="151" priority="39" operator="equal">
      <formula>"Düşük"</formula>
    </cfRule>
    <cfRule type="cellIs" dxfId="150" priority="40" operator="equal">
      <formula>"Anlamsız"</formula>
    </cfRule>
  </conditionalFormatting>
  <conditionalFormatting sqref="R36">
    <cfRule type="cellIs" dxfId="149" priority="31" operator="equal">
      <formula>"Tolere Edilemez"</formula>
    </cfRule>
    <cfRule type="cellIs" dxfId="148" priority="32" operator="equal">
      <formula>"Yüksek"</formula>
    </cfRule>
    <cfRule type="cellIs" dxfId="147" priority="33" operator="equal">
      <formula>"Orta"</formula>
    </cfRule>
    <cfRule type="cellIs" dxfId="146" priority="34" operator="equal">
      <formula>"Düşük"</formula>
    </cfRule>
    <cfRule type="cellIs" dxfId="145" priority="35" operator="equal">
      <formula>"Anlamsız"</formula>
    </cfRule>
  </conditionalFormatting>
  <conditionalFormatting sqref="K16 R16">
    <cfRule type="cellIs" dxfId="144" priority="26" operator="equal">
      <formula>"Tolere Edilemez"</formula>
    </cfRule>
    <cfRule type="cellIs" dxfId="143" priority="27" operator="equal">
      <formula>"Yüksek"</formula>
    </cfRule>
    <cfRule type="cellIs" dxfId="142" priority="28" operator="equal">
      <formula>"Orta"</formula>
    </cfRule>
    <cfRule type="cellIs" dxfId="141" priority="29" operator="equal">
      <formula>"Düşük"</formula>
    </cfRule>
    <cfRule type="cellIs" dxfId="140" priority="30" operator="equal">
      <formula>"Anlamsız"</formula>
    </cfRule>
  </conditionalFormatting>
  <conditionalFormatting sqref="K37">
    <cfRule type="cellIs" dxfId="139" priority="21" operator="equal">
      <formula>"Tolere Edilemez"</formula>
    </cfRule>
    <cfRule type="cellIs" dxfId="138" priority="22" operator="equal">
      <formula>"Yüksek"</formula>
    </cfRule>
    <cfRule type="cellIs" dxfId="137" priority="23" operator="equal">
      <formula>"Orta"</formula>
    </cfRule>
    <cfRule type="cellIs" dxfId="136" priority="24" operator="equal">
      <formula>"Düşük"</formula>
    </cfRule>
    <cfRule type="cellIs" dxfId="135" priority="25" operator="equal">
      <formula>"Anlamsız"</formula>
    </cfRule>
  </conditionalFormatting>
  <conditionalFormatting sqref="R37">
    <cfRule type="cellIs" dxfId="134" priority="16" operator="equal">
      <formula>"Tolere Edilemez"</formula>
    </cfRule>
    <cfRule type="cellIs" dxfId="133" priority="17" operator="equal">
      <formula>"Yüksek"</formula>
    </cfRule>
    <cfRule type="cellIs" dxfId="132" priority="18" operator="equal">
      <formula>"Orta"</formula>
    </cfRule>
    <cfRule type="cellIs" dxfId="131" priority="19" operator="equal">
      <formula>"Düşük"</formula>
    </cfRule>
    <cfRule type="cellIs" dxfId="130" priority="20" operator="equal">
      <formula>"Anlamsız"</formula>
    </cfRule>
  </conditionalFormatting>
  <conditionalFormatting sqref="K17:K18 R17:R18">
    <cfRule type="cellIs" dxfId="129" priority="11" operator="equal">
      <formula>"Tolere Edilemez"</formula>
    </cfRule>
    <cfRule type="cellIs" dxfId="128" priority="12" operator="equal">
      <formula>"Yüksek"</formula>
    </cfRule>
    <cfRule type="cellIs" dxfId="127" priority="13" operator="equal">
      <formula>"Orta"</formula>
    </cfRule>
    <cfRule type="cellIs" dxfId="126" priority="14" operator="equal">
      <formula>"Düşük"</formula>
    </cfRule>
    <cfRule type="cellIs" dxfId="125" priority="15" operator="equal">
      <formula>"Anlamsız"</formula>
    </cfRule>
  </conditionalFormatting>
  <conditionalFormatting sqref="R38 K38">
    <cfRule type="cellIs" dxfId="124" priority="6" operator="equal">
      <formula>"Tolere Edilemez"</formula>
    </cfRule>
    <cfRule type="cellIs" dxfId="123" priority="7" operator="equal">
      <formula>"Yüksek"</formula>
    </cfRule>
    <cfRule type="cellIs" dxfId="122" priority="8" operator="equal">
      <formula>"Orta"</formula>
    </cfRule>
    <cfRule type="cellIs" dxfId="121" priority="9" operator="equal">
      <formula>"Düşük"</formula>
    </cfRule>
    <cfRule type="cellIs" dxfId="120" priority="10" operator="equal">
      <formula>"Anlamsız"</formula>
    </cfRule>
  </conditionalFormatting>
  <dataValidations count="2">
    <dataValidation type="whole" allowBlank="1" showInputMessage="1" showErrorMessage="1" errorTitle="Hatalı Değer" error="Risk Derecesi 1 ile 5 arasında olmalıdır." sqref="I11:I50 P11:P50">
      <formula1>1</formula1>
      <formula2>5</formula2>
    </dataValidation>
    <dataValidation type="whole" allowBlank="1" showInputMessage="1" showErrorMessage="1" errorTitle="Hatalı Değer" error="Olasılık Derecesi 1 ile 5 arasında olmalıdır." sqref="H11:H50 O11:O50">
      <formula1>1</formula1>
      <formula2>5</formula2>
    </dataValidation>
  </dataValidations>
  <pageMargins left="0.43307086614173229" right="0.31496062992125984" top="0.43307086614173229" bottom="0.82677165354330717" header="0.31496062992125984" footer="0.31496062992125984"/>
  <pageSetup paperSize="9" scale="61" fitToHeight="0" orientation="landscape" r:id="rId1"/>
  <headerFooter>
    <oddFooter>&amp;C&amp;P</oddFooter>
  </headerFooter>
  <rowBreaks count="1" manualBreakCount="1">
    <brk id="37" max="20" man="1"/>
  </rowBreaks>
  <drawing r:id="rId2"/>
</worksheet>
</file>

<file path=xl/worksheets/sheet3.xml><?xml version="1.0" encoding="utf-8"?>
<worksheet xmlns="http://schemas.openxmlformats.org/spreadsheetml/2006/main" xmlns:r="http://schemas.openxmlformats.org/officeDocument/2006/relationships">
  <dimension ref="A1:N1481"/>
  <sheetViews>
    <sheetView workbookViewId="0">
      <selection activeCell="A30" sqref="A30:E30"/>
    </sheetView>
  </sheetViews>
  <sheetFormatPr defaultRowHeight="15"/>
  <cols>
    <col min="3" max="3" width="11.28515625" customWidth="1"/>
    <col min="4" max="4" width="11.5703125" customWidth="1"/>
    <col min="8" max="8" width="14.85546875" customWidth="1"/>
    <col min="10" max="10" width="21" customWidth="1"/>
    <col min="11" max="11" width="11" customWidth="1"/>
    <col min="12" max="12" width="10.5703125" customWidth="1"/>
    <col min="13" max="13" width="11.5703125" customWidth="1"/>
    <col min="14" max="14" width="18.42578125" customWidth="1"/>
  </cols>
  <sheetData>
    <row r="1" spans="1:14" ht="19.5" thickBot="1">
      <c r="A1" s="173" t="str">
        <f>'Risk Değerlendirme Tablosu'!C6</f>
        <v>…………………………. İLKOKULU</v>
      </c>
      <c r="B1" s="174"/>
      <c r="C1" s="174"/>
      <c r="D1" s="174"/>
      <c r="E1" s="174"/>
      <c r="F1" s="174"/>
      <c r="G1" s="174"/>
      <c r="H1" s="174"/>
      <c r="I1" s="174"/>
      <c r="J1" s="174"/>
      <c r="K1" s="174"/>
      <c r="L1" s="174"/>
      <c r="M1" s="174"/>
      <c r="N1" s="175"/>
    </row>
    <row r="2" spans="1:14" ht="15.75" thickBot="1">
      <c r="A2" s="176" t="s">
        <v>0</v>
      </c>
      <c r="B2" s="177"/>
      <c r="C2" s="177"/>
      <c r="D2" s="177"/>
      <c r="E2" s="177"/>
      <c r="F2" s="177"/>
      <c r="G2" s="177"/>
      <c r="H2" s="177"/>
      <c r="I2" s="177"/>
      <c r="J2" s="178"/>
      <c r="K2" s="182" t="s">
        <v>1</v>
      </c>
      <c r="L2" s="182"/>
      <c r="M2" s="182" t="s">
        <v>2</v>
      </c>
      <c r="N2" s="182"/>
    </row>
    <row r="3" spans="1:14" ht="15.75" thickBot="1">
      <c r="A3" s="179"/>
      <c r="B3" s="180"/>
      <c r="C3" s="180"/>
      <c r="D3" s="180"/>
      <c r="E3" s="180"/>
      <c r="F3" s="180"/>
      <c r="G3" s="180"/>
      <c r="H3" s="180"/>
      <c r="I3" s="180"/>
      <c r="J3" s="181"/>
      <c r="K3" s="183">
        <f>'Risk Değerlendirme Tablosu'!N2</f>
        <v>42657</v>
      </c>
      <c r="L3" s="183"/>
      <c r="M3" s="184">
        <f>'Risk Değerlendirme Tablosu'!A11</f>
        <v>1</v>
      </c>
      <c r="N3" s="184"/>
    </row>
    <row r="4" spans="1:14" ht="21.75" customHeight="1" thickBot="1">
      <c r="A4" s="1" t="s">
        <v>3</v>
      </c>
      <c r="B4" s="185" t="str">
        <f>'Risk Değerlendirme Tablosu'!B11</f>
        <v>KAZAN DAİRESİ</v>
      </c>
      <c r="C4" s="186"/>
      <c r="D4" s="2" t="s">
        <v>5</v>
      </c>
      <c r="E4" s="185" t="str">
        <f>'GİRİŞ '!V11</f>
        <v>ISITMA</v>
      </c>
      <c r="F4" s="187"/>
      <c r="G4" s="186"/>
      <c r="H4" s="188" t="s">
        <v>6</v>
      </c>
      <c r="I4" s="189"/>
      <c r="J4" s="3" t="str">
        <f>'GİRİŞ '!W11</f>
        <v>HERKES</v>
      </c>
      <c r="K4" s="119" t="s">
        <v>7</v>
      </c>
      <c r="L4" s="119"/>
      <c r="M4" s="119"/>
      <c r="N4" s="119"/>
    </row>
    <row r="5" spans="1:14" ht="15.75" customHeight="1" thickBot="1">
      <c r="A5" s="116" t="s">
        <v>8</v>
      </c>
      <c r="B5" s="118"/>
      <c r="C5" s="116" t="s">
        <v>9</v>
      </c>
      <c r="D5" s="117"/>
      <c r="E5" s="117"/>
      <c r="F5" s="118"/>
      <c r="G5" s="116" t="s">
        <v>10</v>
      </c>
      <c r="H5" s="118"/>
      <c r="I5" s="116" t="s">
        <v>11</v>
      </c>
      <c r="J5" s="118"/>
      <c r="K5" s="10" t="s">
        <v>12</v>
      </c>
      <c r="L5" s="10" t="s">
        <v>13</v>
      </c>
      <c r="M5" s="12" t="s">
        <v>14</v>
      </c>
      <c r="N5" s="13" t="s">
        <v>15</v>
      </c>
    </row>
    <row r="6" spans="1:14" ht="46.5" customHeight="1" thickBot="1">
      <c r="A6" s="185" t="str">
        <f>'Risk Değerlendirme Tablosu'!C11</f>
        <v>Kazan ve baca temizliği</v>
      </c>
      <c r="B6" s="186"/>
      <c r="C6" s="185" t="str">
        <f>'Risk Değerlendirme Tablosu'!D11</f>
        <v>Kazanın bakımının, Bacaların temizliği ve kontrolünün periyodik olarak yapılmaması</v>
      </c>
      <c r="D6" s="187"/>
      <c r="E6" s="187"/>
      <c r="F6" s="186"/>
      <c r="G6" s="185" t="str">
        <f>'Risk Değerlendirme Tablosu'!E11</f>
        <v>Kazan arızalanabilir ve baca tıkanabilir</v>
      </c>
      <c r="H6" s="186"/>
      <c r="I6" s="185" t="str">
        <f>'Risk Değerlendirme Tablosu'!F11</f>
        <v>Yaralanma,Uzuv kaybı,  Ölüm, Maddi kayıp</v>
      </c>
      <c r="J6" s="186"/>
      <c r="K6" s="14">
        <f>'Risk Değerlendirme Tablosu'!H11</f>
        <v>4</v>
      </c>
      <c r="L6" s="14">
        <f>'Risk Değerlendirme Tablosu'!I11</f>
        <v>5</v>
      </c>
      <c r="M6" s="14">
        <f>'Risk Değerlendirme Tablosu'!J11</f>
        <v>20</v>
      </c>
      <c r="N6" s="15" t="str">
        <f>'Risk Değerlendirme Tablosu'!K11</f>
        <v>Yüksek</v>
      </c>
    </row>
    <row r="7" spans="1:14" ht="15.75" thickBot="1">
      <c r="A7" s="116" t="s">
        <v>20</v>
      </c>
      <c r="B7" s="117"/>
      <c r="C7" s="117"/>
      <c r="D7" s="117"/>
      <c r="E7" s="117"/>
      <c r="F7" s="117"/>
      <c r="G7" s="117"/>
      <c r="H7" s="117"/>
      <c r="I7" s="117"/>
      <c r="J7" s="118"/>
      <c r="K7" s="119" t="s">
        <v>21</v>
      </c>
      <c r="L7" s="119"/>
      <c r="M7" s="119"/>
      <c r="N7" s="119"/>
    </row>
    <row r="8" spans="1:14" ht="15.75" customHeight="1" thickBot="1">
      <c r="A8" s="120" t="str">
        <f>'Risk Değerlendirme Tablosu'!L11</f>
        <v>Kazanların bakımı ve bacaların temizlik ve kontrolü periyodik olarak düzenli olarak yetkili kişi/kuruluşlarla yapılacaktır. Periyodik bakım kartı oluşturulacaktır.</v>
      </c>
      <c r="B8" s="121"/>
      <c r="C8" s="121"/>
      <c r="D8" s="121"/>
      <c r="E8" s="121"/>
      <c r="F8" s="121"/>
      <c r="G8" s="121"/>
      <c r="H8" s="121"/>
      <c r="I8" s="121"/>
      <c r="J8" s="122"/>
      <c r="K8" s="129"/>
      <c r="L8" s="129"/>
      <c r="M8" s="129"/>
      <c r="N8" s="129"/>
    </row>
    <row r="9" spans="1:14" ht="15.75" customHeight="1" thickBot="1">
      <c r="A9" s="123"/>
      <c r="B9" s="124"/>
      <c r="C9" s="124"/>
      <c r="D9" s="124"/>
      <c r="E9" s="124"/>
      <c r="F9" s="124"/>
      <c r="G9" s="124"/>
      <c r="H9" s="124"/>
      <c r="I9" s="124"/>
      <c r="J9" s="125"/>
      <c r="K9" s="129"/>
      <c r="L9" s="129"/>
      <c r="M9" s="129"/>
      <c r="N9" s="129"/>
    </row>
    <row r="10" spans="1:14" ht="15.75" customHeight="1" thickBot="1">
      <c r="A10" s="123"/>
      <c r="B10" s="124"/>
      <c r="C10" s="124"/>
      <c r="D10" s="124"/>
      <c r="E10" s="124"/>
      <c r="F10" s="124"/>
      <c r="G10" s="124"/>
      <c r="H10" s="124"/>
      <c r="I10" s="124"/>
      <c r="J10" s="125"/>
      <c r="K10" s="129"/>
      <c r="L10" s="129"/>
      <c r="M10" s="129"/>
      <c r="N10" s="129"/>
    </row>
    <row r="11" spans="1:14" ht="15.75" customHeight="1" thickBot="1">
      <c r="A11" s="123"/>
      <c r="B11" s="124"/>
      <c r="C11" s="124"/>
      <c r="D11" s="124"/>
      <c r="E11" s="124"/>
      <c r="F11" s="124"/>
      <c r="G11" s="124"/>
      <c r="H11" s="124"/>
      <c r="I11" s="124"/>
      <c r="J11" s="125"/>
      <c r="K11" s="129"/>
      <c r="L11" s="129"/>
      <c r="M11" s="129"/>
      <c r="N11" s="129"/>
    </row>
    <row r="12" spans="1:14" ht="15.75" customHeight="1" thickBot="1">
      <c r="A12" s="123"/>
      <c r="B12" s="124"/>
      <c r="C12" s="124"/>
      <c r="D12" s="124"/>
      <c r="E12" s="124"/>
      <c r="F12" s="124"/>
      <c r="G12" s="124"/>
      <c r="H12" s="124"/>
      <c r="I12" s="124"/>
      <c r="J12" s="125"/>
      <c r="K12" s="129"/>
      <c r="L12" s="129"/>
      <c r="M12" s="129"/>
      <c r="N12" s="129"/>
    </row>
    <row r="13" spans="1:14" ht="15.75" customHeight="1" thickBot="1">
      <c r="A13" s="123"/>
      <c r="B13" s="124"/>
      <c r="C13" s="124"/>
      <c r="D13" s="124"/>
      <c r="E13" s="124"/>
      <c r="F13" s="124"/>
      <c r="G13" s="124"/>
      <c r="H13" s="124"/>
      <c r="I13" s="124"/>
      <c r="J13" s="125"/>
      <c r="K13" s="129"/>
      <c r="L13" s="129"/>
      <c r="M13" s="129"/>
      <c r="N13" s="129"/>
    </row>
    <row r="14" spans="1:14" ht="15.75" customHeight="1" thickBot="1">
      <c r="A14" s="123"/>
      <c r="B14" s="124"/>
      <c r="C14" s="124"/>
      <c r="D14" s="124"/>
      <c r="E14" s="124"/>
      <c r="F14" s="124"/>
      <c r="G14" s="124"/>
      <c r="H14" s="124"/>
      <c r="I14" s="124"/>
      <c r="J14" s="125"/>
      <c r="K14" s="129"/>
      <c r="L14" s="129"/>
      <c r="M14" s="129"/>
      <c r="N14" s="129"/>
    </row>
    <row r="15" spans="1:14" ht="15.75" customHeight="1" thickBot="1">
      <c r="A15" s="123"/>
      <c r="B15" s="124"/>
      <c r="C15" s="124"/>
      <c r="D15" s="124"/>
      <c r="E15" s="124"/>
      <c r="F15" s="124"/>
      <c r="G15" s="124"/>
      <c r="H15" s="124"/>
      <c r="I15" s="124"/>
      <c r="J15" s="125"/>
      <c r="K15" s="129"/>
      <c r="L15" s="129"/>
      <c r="M15" s="129"/>
      <c r="N15" s="129"/>
    </row>
    <row r="16" spans="1:14" ht="15.75" customHeight="1" thickBot="1">
      <c r="A16" s="123"/>
      <c r="B16" s="124"/>
      <c r="C16" s="124"/>
      <c r="D16" s="124"/>
      <c r="E16" s="124"/>
      <c r="F16" s="124"/>
      <c r="G16" s="124"/>
      <c r="H16" s="124"/>
      <c r="I16" s="124"/>
      <c r="J16" s="125"/>
      <c r="K16" s="129"/>
      <c r="L16" s="129"/>
      <c r="M16" s="129"/>
      <c r="N16" s="129"/>
    </row>
    <row r="17" spans="1:14" ht="15.75" customHeight="1" thickBot="1">
      <c r="A17" s="126"/>
      <c r="B17" s="127"/>
      <c r="C17" s="127"/>
      <c r="D17" s="127"/>
      <c r="E17" s="127"/>
      <c r="F17" s="127"/>
      <c r="G17" s="127"/>
      <c r="H17" s="127"/>
      <c r="I17" s="127"/>
      <c r="J17" s="128"/>
      <c r="K17" s="129"/>
      <c r="L17" s="129"/>
      <c r="M17" s="129"/>
      <c r="N17" s="129"/>
    </row>
    <row r="18" spans="1:14" ht="15.75" thickBot="1">
      <c r="A18" s="116" t="s">
        <v>22</v>
      </c>
      <c r="B18" s="117"/>
      <c r="C18" s="117"/>
      <c r="D18" s="117"/>
      <c r="E18" s="117"/>
      <c r="F18" s="117"/>
      <c r="G18" s="117"/>
      <c r="H18" s="117"/>
      <c r="I18" s="117"/>
      <c r="J18" s="118"/>
      <c r="K18" s="119" t="s">
        <v>23</v>
      </c>
      <c r="L18" s="119"/>
      <c r="M18" s="119"/>
      <c r="N18" s="119"/>
    </row>
    <row r="19" spans="1:14" ht="15.75" customHeight="1">
      <c r="A19" s="130"/>
      <c r="B19" s="131"/>
      <c r="C19" s="131"/>
      <c r="D19" s="131"/>
      <c r="E19" s="131"/>
      <c r="F19" s="131"/>
      <c r="G19" s="131"/>
      <c r="H19" s="131"/>
      <c r="I19" s="131"/>
      <c r="J19" s="132"/>
      <c r="K19" s="139"/>
      <c r="L19" s="140"/>
      <c r="M19" s="140"/>
      <c r="N19" s="141"/>
    </row>
    <row r="20" spans="1:14">
      <c r="A20" s="133"/>
      <c r="B20" s="134"/>
      <c r="C20" s="134"/>
      <c r="D20" s="134"/>
      <c r="E20" s="134"/>
      <c r="F20" s="134"/>
      <c r="G20" s="134"/>
      <c r="H20" s="134"/>
      <c r="I20" s="134"/>
      <c r="J20" s="135"/>
      <c r="K20" s="142"/>
      <c r="L20" s="143"/>
      <c r="M20" s="143"/>
      <c r="N20" s="144"/>
    </row>
    <row r="21" spans="1:14">
      <c r="A21" s="133"/>
      <c r="B21" s="134"/>
      <c r="C21" s="134"/>
      <c r="D21" s="134"/>
      <c r="E21" s="134"/>
      <c r="F21" s="134"/>
      <c r="G21" s="134"/>
      <c r="H21" s="134"/>
      <c r="I21" s="134"/>
      <c r="J21" s="135"/>
      <c r="K21" s="142"/>
      <c r="L21" s="143"/>
      <c r="M21" s="143"/>
      <c r="N21" s="144"/>
    </row>
    <row r="22" spans="1:14">
      <c r="A22" s="133"/>
      <c r="B22" s="134"/>
      <c r="C22" s="134"/>
      <c r="D22" s="134"/>
      <c r="E22" s="134"/>
      <c r="F22" s="134"/>
      <c r="G22" s="134"/>
      <c r="H22" s="134"/>
      <c r="I22" s="134"/>
      <c r="J22" s="135"/>
      <c r="K22" s="142"/>
      <c r="L22" s="143"/>
      <c r="M22" s="143"/>
      <c r="N22" s="144"/>
    </row>
    <row r="23" spans="1:14">
      <c r="A23" s="133"/>
      <c r="B23" s="134"/>
      <c r="C23" s="134"/>
      <c r="D23" s="134"/>
      <c r="E23" s="134"/>
      <c r="F23" s="134"/>
      <c r="G23" s="134"/>
      <c r="H23" s="134"/>
      <c r="I23" s="134"/>
      <c r="J23" s="135"/>
      <c r="K23" s="142"/>
      <c r="L23" s="143"/>
      <c r="M23" s="143"/>
      <c r="N23" s="144"/>
    </row>
    <row r="24" spans="1:14">
      <c r="A24" s="133"/>
      <c r="B24" s="134"/>
      <c r="C24" s="134"/>
      <c r="D24" s="134"/>
      <c r="E24" s="134"/>
      <c r="F24" s="134"/>
      <c r="G24" s="134"/>
      <c r="H24" s="134"/>
      <c r="I24" s="134"/>
      <c r="J24" s="135"/>
      <c r="K24" s="142"/>
      <c r="L24" s="143"/>
      <c r="M24" s="143"/>
      <c r="N24" s="144"/>
    </row>
    <row r="25" spans="1:14">
      <c r="A25" s="133"/>
      <c r="B25" s="134"/>
      <c r="C25" s="134"/>
      <c r="D25" s="134"/>
      <c r="E25" s="134"/>
      <c r="F25" s="134"/>
      <c r="G25" s="134"/>
      <c r="H25" s="134"/>
      <c r="I25" s="134"/>
      <c r="J25" s="135"/>
      <c r="K25" s="142"/>
      <c r="L25" s="143"/>
      <c r="M25" s="143"/>
      <c r="N25" s="144"/>
    </row>
    <row r="26" spans="1:14">
      <c r="A26" s="133"/>
      <c r="B26" s="134"/>
      <c r="C26" s="134"/>
      <c r="D26" s="134"/>
      <c r="E26" s="134"/>
      <c r="F26" s="134"/>
      <c r="G26" s="134"/>
      <c r="H26" s="134"/>
      <c r="I26" s="134"/>
      <c r="J26" s="135"/>
      <c r="K26" s="142"/>
      <c r="L26" s="143"/>
      <c r="M26" s="143"/>
      <c r="N26" s="144"/>
    </row>
    <row r="27" spans="1:14" ht="15.75" thickBot="1">
      <c r="A27" s="133"/>
      <c r="B27" s="134"/>
      <c r="C27" s="134"/>
      <c r="D27" s="134"/>
      <c r="E27" s="134"/>
      <c r="F27" s="134"/>
      <c r="G27" s="134"/>
      <c r="H27" s="134"/>
      <c r="I27" s="134"/>
      <c r="J27" s="135"/>
      <c r="K27" s="145"/>
      <c r="L27" s="146"/>
      <c r="M27" s="146"/>
      <c r="N27" s="147"/>
    </row>
    <row r="28" spans="1:14" ht="15.75" thickBot="1">
      <c r="A28" s="136"/>
      <c r="B28" s="137"/>
      <c r="C28" s="137"/>
      <c r="D28" s="137"/>
      <c r="E28" s="137"/>
      <c r="F28" s="137"/>
      <c r="G28" s="137"/>
      <c r="H28" s="137"/>
      <c r="I28" s="137"/>
      <c r="J28" s="138"/>
      <c r="K28" s="119" t="s">
        <v>7</v>
      </c>
      <c r="L28" s="119"/>
      <c r="M28" s="119"/>
      <c r="N28" s="119"/>
    </row>
    <row r="29" spans="1:14" ht="26.25" customHeight="1" thickBot="1">
      <c r="A29" s="116" t="s">
        <v>24</v>
      </c>
      <c r="B29" s="117"/>
      <c r="C29" s="117"/>
      <c r="D29" s="117"/>
      <c r="E29" s="118"/>
      <c r="F29" s="119" t="s">
        <v>25</v>
      </c>
      <c r="G29" s="119"/>
      <c r="H29" s="119"/>
      <c r="I29" s="119"/>
      <c r="J29" s="7"/>
      <c r="K29" s="4" t="s">
        <v>12</v>
      </c>
      <c r="L29" s="4" t="s">
        <v>26</v>
      </c>
      <c r="M29" s="6" t="s">
        <v>27</v>
      </c>
      <c r="N29" s="10" t="s">
        <v>15</v>
      </c>
    </row>
    <row r="30" spans="1:14" ht="25.5" customHeight="1" thickBot="1">
      <c r="A30" s="148"/>
      <c r="B30" s="149"/>
      <c r="C30" s="149"/>
      <c r="D30" s="149"/>
      <c r="E30" s="150"/>
      <c r="F30" s="151">
        <f>'Risk Değerlendirme Tablosu'!N11</f>
        <v>42328</v>
      </c>
      <c r="G30" s="151"/>
      <c r="H30" s="151"/>
      <c r="I30" s="151"/>
      <c r="J30" s="9"/>
      <c r="K30" s="5"/>
      <c r="L30" s="5"/>
      <c r="M30" s="8"/>
      <c r="N30" s="11"/>
    </row>
    <row r="31" spans="1:14" ht="12.75" customHeight="1">
      <c r="A31" s="152" t="s">
        <v>28</v>
      </c>
      <c r="B31" s="153"/>
      <c r="C31" s="153"/>
      <c r="D31" s="153"/>
      <c r="E31" s="154"/>
      <c r="F31" s="161">
        <f>F30+'GİRİŞ '!$AA$3</f>
        <v>42331</v>
      </c>
      <c r="G31" s="162"/>
      <c r="H31" s="162"/>
      <c r="I31" s="162"/>
      <c r="J31" s="167" t="s">
        <v>29</v>
      </c>
      <c r="K31" s="168"/>
      <c r="L31" s="169"/>
      <c r="M31" s="167" t="s">
        <v>30</v>
      </c>
      <c r="N31" s="169"/>
    </row>
    <row r="32" spans="1:14" ht="9" customHeight="1" thickBot="1">
      <c r="A32" s="155"/>
      <c r="B32" s="156"/>
      <c r="C32" s="156"/>
      <c r="D32" s="156"/>
      <c r="E32" s="157"/>
      <c r="F32" s="163"/>
      <c r="G32" s="164"/>
      <c r="H32" s="164"/>
      <c r="I32" s="164"/>
      <c r="J32" s="170"/>
      <c r="K32" s="171"/>
      <c r="L32" s="172"/>
      <c r="M32" s="170"/>
      <c r="N32" s="172"/>
    </row>
    <row r="33" spans="1:14" ht="21" customHeight="1" thickBot="1">
      <c r="A33" s="158"/>
      <c r="B33" s="159"/>
      <c r="C33" s="159"/>
      <c r="D33" s="159"/>
      <c r="E33" s="160"/>
      <c r="F33" s="165"/>
      <c r="G33" s="166"/>
      <c r="H33" s="166"/>
      <c r="I33" s="166"/>
      <c r="J33" s="107" t="str">
        <f>CONCATENATE('Risk Değerlendirme Tablosu'!B56," / ",'Risk Değerlendirme Tablosu'!B57)</f>
        <v xml:space="preserve"> / İşveren Vekili</v>
      </c>
      <c r="K33" s="108"/>
      <c r="L33" s="109"/>
      <c r="M33" s="110"/>
      <c r="N33" s="111"/>
    </row>
    <row r="34" spans="1:14" ht="21" customHeight="1" thickBot="1">
      <c r="A34" s="103" t="s">
        <v>31</v>
      </c>
      <c r="B34" s="104"/>
      <c r="C34" s="104"/>
      <c r="D34" s="104"/>
      <c r="E34" s="104"/>
      <c r="F34" s="104"/>
      <c r="G34" s="104"/>
      <c r="H34" s="104"/>
      <c r="I34" s="104"/>
      <c r="J34" s="107" t="str">
        <f>CONCATENATE('Risk Değerlendirme Tablosu'!D56," / ",'Risk Değerlendirme Tablosu'!D57)</f>
        <v>Burçin ÖZYÜREK / İş Güvenliği Uzmanı</v>
      </c>
      <c r="K34" s="108"/>
      <c r="L34" s="109"/>
      <c r="M34" s="110"/>
      <c r="N34" s="111"/>
    </row>
    <row r="35" spans="1:14" ht="21" customHeight="1" thickBot="1">
      <c r="A35" s="105"/>
      <c r="B35" s="106"/>
      <c r="C35" s="106"/>
      <c r="D35" s="106"/>
      <c r="E35" s="106"/>
      <c r="F35" s="106"/>
      <c r="G35" s="106"/>
      <c r="H35" s="106"/>
      <c r="I35" s="106"/>
      <c r="J35" s="107" t="str">
        <f>CONCATENATE('Risk Değerlendirme Tablosu'!F56," / ",'Risk Değerlendirme Tablosu'!F57)</f>
        <v xml:space="preserve"> / Çalışan Temsilcisi</v>
      </c>
      <c r="K35" s="108"/>
      <c r="L35" s="109"/>
      <c r="M35" s="110"/>
      <c r="N35" s="111"/>
    </row>
    <row r="36" spans="1:14" ht="21" customHeight="1" thickBot="1">
      <c r="A36" s="112" t="s">
        <v>32</v>
      </c>
      <c r="B36" s="113"/>
      <c r="C36" s="113"/>
      <c r="D36" s="113"/>
      <c r="E36" s="113"/>
      <c r="F36" s="113"/>
      <c r="G36" s="113"/>
      <c r="H36" s="113"/>
      <c r="I36" s="113"/>
      <c r="J36" s="107" t="str">
        <f>CONCATENATE('Risk Değerlendirme Tablosu'!L56," / ",'Risk Değerlendirme Tablosu'!L57)</f>
        <v xml:space="preserve"> / Destek Elemanı</v>
      </c>
      <c r="K36" s="108"/>
      <c r="L36" s="109"/>
      <c r="M36" s="110"/>
      <c r="N36" s="111"/>
    </row>
    <row r="37" spans="1:14" ht="21" customHeight="1" thickBot="1">
      <c r="A37" s="114"/>
      <c r="B37" s="115"/>
      <c r="C37" s="115"/>
      <c r="D37" s="115"/>
      <c r="E37" s="115"/>
      <c r="F37" s="115"/>
      <c r="G37" s="115"/>
      <c r="H37" s="115"/>
      <c r="I37" s="115"/>
      <c r="J37" s="107" t="str">
        <f>CONCATENATE('Risk Değerlendirme Tablosu'!N56," / ",'Risk Değerlendirme Tablosu'!N57)</f>
        <v xml:space="preserve"> / Hizmetli</v>
      </c>
      <c r="K37" s="108"/>
      <c r="L37" s="109"/>
      <c r="M37" s="110"/>
      <c r="N37" s="111"/>
    </row>
    <row r="38" spans="1:14" ht="19.5" thickBot="1">
      <c r="A38" s="173" t="str">
        <f>$A$1</f>
        <v>…………………………. İLKOKULU</v>
      </c>
      <c r="B38" s="174"/>
      <c r="C38" s="174"/>
      <c r="D38" s="174"/>
      <c r="E38" s="174"/>
      <c r="F38" s="174"/>
      <c r="G38" s="174"/>
      <c r="H38" s="174"/>
      <c r="I38" s="174"/>
      <c r="J38" s="174"/>
      <c r="K38" s="174"/>
      <c r="L38" s="174"/>
      <c r="M38" s="174"/>
      <c r="N38" s="175"/>
    </row>
    <row r="39" spans="1:14" ht="15.75" thickBot="1">
      <c r="A39" s="176" t="s">
        <v>0</v>
      </c>
      <c r="B39" s="177"/>
      <c r="C39" s="177"/>
      <c r="D39" s="177"/>
      <c r="E39" s="177"/>
      <c r="F39" s="177"/>
      <c r="G39" s="177"/>
      <c r="H39" s="177"/>
      <c r="I39" s="177"/>
      <c r="J39" s="178"/>
      <c r="K39" s="182" t="s">
        <v>1</v>
      </c>
      <c r="L39" s="182"/>
      <c r="M39" s="182" t="s">
        <v>2</v>
      </c>
      <c r="N39" s="182"/>
    </row>
    <row r="40" spans="1:14" ht="15.75" thickBot="1">
      <c r="A40" s="179"/>
      <c r="B40" s="180"/>
      <c r="C40" s="180"/>
      <c r="D40" s="180"/>
      <c r="E40" s="180"/>
      <c r="F40" s="180"/>
      <c r="G40" s="180"/>
      <c r="H40" s="180"/>
      <c r="I40" s="180"/>
      <c r="J40" s="181"/>
      <c r="K40" s="183">
        <f>$K$3</f>
        <v>42657</v>
      </c>
      <c r="L40" s="183"/>
      <c r="M40" s="184">
        <f>'Risk Değerlendirme Tablosu'!A12</f>
        <v>2</v>
      </c>
      <c r="N40" s="184"/>
    </row>
    <row r="41" spans="1:14" ht="21.75" customHeight="1" thickBot="1">
      <c r="A41" s="1" t="s">
        <v>3</v>
      </c>
      <c r="B41" s="185" t="str">
        <f>'Risk Değerlendirme Tablosu'!B12</f>
        <v>KAZAN DAİRESİ</v>
      </c>
      <c r="C41" s="186"/>
      <c r="D41" s="2" t="s">
        <v>5</v>
      </c>
      <c r="E41" s="185" t="str">
        <f>'GİRİŞ '!V12</f>
        <v>ISITMA</v>
      </c>
      <c r="F41" s="187"/>
      <c r="G41" s="186"/>
      <c r="H41" s="188" t="s">
        <v>6</v>
      </c>
      <c r="I41" s="189"/>
      <c r="J41" s="3" t="str">
        <f>'GİRİŞ '!W12</f>
        <v>HERKES</v>
      </c>
      <c r="K41" s="119" t="s">
        <v>7</v>
      </c>
      <c r="L41" s="119"/>
      <c r="M41" s="119"/>
      <c r="N41" s="119"/>
    </row>
    <row r="42" spans="1:14" ht="15.75" customHeight="1" thickBot="1">
      <c r="A42" s="116" t="s">
        <v>8</v>
      </c>
      <c r="B42" s="118"/>
      <c r="C42" s="116" t="s">
        <v>9</v>
      </c>
      <c r="D42" s="117"/>
      <c r="E42" s="117"/>
      <c r="F42" s="118"/>
      <c r="G42" s="116" t="s">
        <v>10</v>
      </c>
      <c r="H42" s="118"/>
      <c r="I42" s="116" t="s">
        <v>11</v>
      </c>
      <c r="J42" s="118"/>
      <c r="K42" s="10" t="s">
        <v>12</v>
      </c>
      <c r="L42" s="10" t="s">
        <v>13</v>
      </c>
      <c r="M42" s="12" t="s">
        <v>14</v>
      </c>
      <c r="N42" s="13" t="s">
        <v>15</v>
      </c>
    </row>
    <row r="43" spans="1:14" ht="46.5" customHeight="1" thickBot="1">
      <c r="A43" s="185" t="str">
        <f>'Risk Değerlendirme Tablosu'!C12</f>
        <v>Yangın Söndürücü Tüplerinin olmaması</v>
      </c>
      <c r="B43" s="186"/>
      <c r="C43" s="185" t="str">
        <f>'Risk Değerlendirme Tablosu'!D12</f>
        <v>Yangın  müdahale edememe</v>
      </c>
      <c r="D43" s="187"/>
      <c r="E43" s="187"/>
      <c r="F43" s="186"/>
      <c r="G43" s="185" t="str">
        <f>'Risk Değerlendirme Tablosu'!E12</f>
        <v>Yangın</v>
      </c>
      <c r="H43" s="186"/>
      <c r="I43" s="185" t="str">
        <f>'Risk Değerlendirme Tablosu'!F12</f>
        <v>Yaralanma, Ölüm, Maddi Kayıp</v>
      </c>
      <c r="J43" s="186"/>
      <c r="K43" s="14">
        <f>'Risk Değerlendirme Tablosu'!H12</f>
        <v>3</v>
      </c>
      <c r="L43" s="14">
        <f>'Risk Değerlendirme Tablosu'!I12</f>
        <v>5</v>
      </c>
      <c r="M43" s="14">
        <f>'Risk Değerlendirme Tablosu'!J12</f>
        <v>15</v>
      </c>
      <c r="N43" s="15" t="str">
        <f>'Risk Değerlendirme Tablosu'!K12</f>
        <v>Yüksek</v>
      </c>
    </row>
    <row r="44" spans="1:14" ht="15.75" thickBot="1">
      <c r="A44" s="116" t="s">
        <v>20</v>
      </c>
      <c r="B44" s="117"/>
      <c r="C44" s="117"/>
      <c r="D44" s="117"/>
      <c r="E44" s="117"/>
      <c r="F44" s="117"/>
      <c r="G44" s="117"/>
      <c r="H44" s="117"/>
      <c r="I44" s="117"/>
      <c r="J44" s="118"/>
      <c r="K44" s="119" t="s">
        <v>21</v>
      </c>
      <c r="L44" s="119"/>
      <c r="M44" s="119"/>
      <c r="N44" s="119"/>
    </row>
    <row r="45" spans="1:14" ht="15.75" customHeight="1" thickBot="1">
      <c r="A45" s="120" t="str">
        <f>'Risk Değerlendirme Tablosu'!L12</f>
        <v>Kazan dairesinde yangın söndürme tüpü bulundurulmalı ve yangın söndürme tüpü askı aparatı yerden 90 cm. yüksekte olacak şekilde duvara asılmalıdır.</v>
      </c>
      <c r="B45" s="121"/>
      <c r="C45" s="121"/>
      <c r="D45" s="121"/>
      <c r="E45" s="121"/>
      <c r="F45" s="121"/>
      <c r="G45" s="121"/>
      <c r="H45" s="121"/>
      <c r="I45" s="121"/>
      <c r="J45" s="122"/>
      <c r="K45" s="129"/>
      <c r="L45" s="129"/>
      <c r="M45" s="129"/>
      <c r="N45" s="129"/>
    </row>
    <row r="46" spans="1:14" ht="15.75" customHeight="1" thickBot="1">
      <c r="A46" s="123"/>
      <c r="B46" s="124"/>
      <c r="C46" s="124"/>
      <c r="D46" s="124"/>
      <c r="E46" s="124"/>
      <c r="F46" s="124"/>
      <c r="G46" s="124"/>
      <c r="H46" s="124"/>
      <c r="I46" s="124"/>
      <c r="J46" s="125"/>
      <c r="K46" s="129"/>
      <c r="L46" s="129"/>
      <c r="M46" s="129"/>
      <c r="N46" s="129"/>
    </row>
    <row r="47" spans="1:14" ht="15.75" customHeight="1" thickBot="1">
      <c r="A47" s="123"/>
      <c r="B47" s="124"/>
      <c r="C47" s="124"/>
      <c r="D47" s="124"/>
      <c r="E47" s="124"/>
      <c r="F47" s="124"/>
      <c r="G47" s="124"/>
      <c r="H47" s="124"/>
      <c r="I47" s="124"/>
      <c r="J47" s="125"/>
      <c r="K47" s="129"/>
      <c r="L47" s="129"/>
      <c r="M47" s="129"/>
      <c r="N47" s="129"/>
    </row>
    <row r="48" spans="1:14" ht="15.75" customHeight="1" thickBot="1">
      <c r="A48" s="123"/>
      <c r="B48" s="124"/>
      <c r="C48" s="124"/>
      <c r="D48" s="124"/>
      <c r="E48" s="124"/>
      <c r="F48" s="124"/>
      <c r="G48" s="124"/>
      <c r="H48" s="124"/>
      <c r="I48" s="124"/>
      <c r="J48" s="125"/>
      <c r="K48" s="129"/>
      <c r="L48" s="129"/>
      <c r="M48" s="129"/>
      <c r="N48" s="129"/>
    </row>
    <row r="49" spans="1:14" ht="15.75" customHeight="1" thickBot="1">
      <c r="A49" s="123"/>
      <c r="B49" s="124"/>
      <c r="C49" s="124"/>
      <c r="D49" s="124"/>
      <c r="E49" s="124"/>
      <c r="F49" s="124"/>
      <c r="G49" s="124"/>
      <c r="H49" s="124"/>
      <c r="I49" s="124"/>
      <c r="J49" s="125"/>
      <c r="K49" s="129"/>
      <c r="L49" s="129"/>
      <c r="M49" s="129"/>
      <c r="N49" s="129"/>
    </row>
    <row r="50" spans="1:14" ht="15.75" customHeight="1" thickBot="1">
      <c r="A50" s="123"/>
      <c r="B50" s="124"/>
      <c r="C50" s="124"/>
      <c r="D50" s="124"/>
      <c r="E50" s="124"/>
      <c r="F50" s="124"/>
      <c r="G50" s="124"/>
      <c r="H50" s="124"/>
      <c r="I50" s="124"/>
      <c r="J50" s="125"/>
      <c r="K50" s="129"/>
      <c r="L50" s="129"/>
      <c r="M50" s="129"/>
      <c r="N50" s="129"/>
    </row>
    <row r="51" spans="1:14" ht="15.75" customHeight="1" thickBot="1">
      <c r="A51" s="123"/>
      <c r="B51" s="124"/>
      <c r="C51" s="124"/>
      <c r="D51" s="124"/>
      <c r="E51" s="124"/>
      <c r="F51" s="124"/>
      <c r="G51" s="124"/>
      <c r="H51" s="124"/>
      <c r="I51" s="124"/>
      <c r="J51" s="125"/>
      <c r="K51" s="129"/>
      <c r="L51" s="129"/>
      <c r="M51" s="129"/>
      <c r="N51" s="129"/>
    </row>
    <row r="52" spans="1:14" ht="15.75" customHeight="1" thickBot="1">
      <c r="A52" s="123"/>
      <c r="B52" s="124"/>
      <c r="C52" s="124"/>
      <c r="D52" s="124"/>
      <c r="E52" s="124"/>
      <c r="F52" s="124"/>
      <c r="G52" s="124"/>
      <c r="H52" s="124"/>
      <c r="I52" s="124"/>
      <c r="J52" s="125"/>
      <c r="K52" s="129"/>
      <c r="L52" s="129"/>
      <c r="M52" s="129"/>
      <c r="N52" s="129"/>
    </row>
    <row r="53" spans="1:14" ht="15.75" customHeight="1" thickBot="1">
      <c r="A53" s="123"/>
      <c r="B53" s="124"/>
      <c r="C53" s="124"/>
      <c r="D53" s="124"/>
      <c r="E53" s="124"/>
      <c r="F53" s="124"/>
      <c r="G53" s="124"/>
      <c r="H53" s="124"/>
      <c r="I53" s="124"/>
      <c r="J53" s="125"/>
      <c r="K53" s="129"/>
      <c r="L53" s="129"/>
      <c r="M53" s="129"/>
      <c r="N53" s="129"/>
    </row>
    <row r="54" spans="1:14" ht="15.75" customHeight="1" thickBot="1">
      <c r="A54" s="126"/>
      <c r="B54" s="127"/>
      <c r="C54" s="127"/>
      <c r="D54" s="127"/>
      <c r="E54" s="127"/>
      <c r="F54" s="127"/>
      <c r="G54" s="127"/>
      <c r="H54" s="127"/>
      <c r="I54" s="127"/>
      <c r="J54" s="128"/>
      <c r="K54" s="129"/>
      <c r="L54" s="129"/>
      <c r="M54" s="129"/>
      <c r="N54" s="129"/>
    </row>
    <row r="55" spans="1:14" ht="15.75" thickBot="1">
      <c r="A55" s="116" t="s">
        <v>22</v>
      </c>
      <c r="B55" s="117"/>
      <c r="C55" s="117"/>
      <c r="D55" s="117"/>
      <c r="E55" s="117"/>
      <c r="F55" s="117"/>
      <c r="G55" s="117"/>
      <c r="H55" s="117"/>
      <c r="I55" s="117"/>
      <c r="J55" s="118"/>
      <c r="K55" s="119" t="s">
        <v>23</v>
      </c>
      <c r="L55" s="119"/>
      <c r="M55" s="119"/>
      <c r="N55" s="119"/>
    </row>
    <row r="56" spans="1:14" ht="15.75" customHeight="1">
      <c r="A56" s="130"/>
      <c r="B56" s="131"/>
      <c r="C56" s="131"/>
      <c r="D56" s="131"/>
      <c r="E56" s="131"/>
      <c r="F56" s="131"/>
      <c r="G56" s="131"/>
      <c r="H56" s="131"/>
      <c r="I56" s="131"/>
      <c r="J56" s="132"/>
      <c r="K56" s="139"/>
      <c r="L56" s="140"/>
      <c r="M56" s="140"/>
      <c r="N56" s="141"/>
    </row>
    <row r="57" spans="1:14">
      <c r="A57" s="133"/>
      <c r="B57" s="134"/>
      <c r="C57" s="134"/>
      <c r="D57" s="134"/>
      <c r="E57" s="134"/>
      <c r="F57" s="134"/>
      <c r="G57" s="134"/>
      <c r="H57" s="134"/>
      <c r="I57" s="134"/>
      <c r="J57" s="135"/>
      <c r="K57" s="142"/>
      <c r="L57" s="143"/>
      <c r="M57" s="143"/>
      <c r="N57" s="144"/>
    </row>
    <row r="58" spans="1:14">
      <c r="A58" s="133"/>
      <c r="B58" s="134"/>
      <c r="C58" s="134"/>
      <c r="D58" s="134"/>
      <c r="E58" s="134"/>
      <c r="F58" s="134"/>
      <c r="G58" s="134"/>
      <c r="H58" s="134"/>
      <c r="I58" s="134"/>
      <c r="J58" s="135"/>
      <c r="K58" s="142"/>
      <c r="L58" s="143"/>
      <c r="M58" s="143"/>
      <c r="N58" s="144"/>
    </row>
    <row r="59" spans="1:14">
      <c r="A59" s="133"/>
      <c r="B59" s="134"/>
      <c r="C59" s="134"/>
      <c r="D59" s="134"/>
      <c r="E59" s="134"/>
      <c r="F59" s="134"/>
      <c r="G59" s="134"/>
      <c r="H59" s="134"/>
      <c r="I59" s="134"/>
      <c r="J59" s="135"/>
      <c r="K59" s="142"/>
      <c r="L59" s="143"/>
      <c r="M59" s="143"/>
      <c r="N59" s="144"/>
    </row>
    <row r="60" spans="1:14">
      <c r="A60" s="133"/>
      <c r="B60" s="134"/>
      <c r="C60" s="134"/>
      <c r="D60" s="134"/>
      <c r="E60" s="134"/>
      <c r="F60" s="134"/>
      <c r="G60" s="134"/>
      <c r="H60" s="134"/>
      <c r="I60" s="134"/>
      <c r="J60" s="135"/>
      <c r="K60" s="142"/>
      <c r="L60" s="143"/>
      <c r="M60" s="143"/>
      <c r="N60" s="144"/>
    </row>
    <row r="61" spans="1:14">
      <c r="A61" s="133"/>
      <c r="B61" s="134"/>
      <c r="C61" s="134"/>
      <c r="D61" s="134"/>
      <c r="E61" s="134"/>
      <c r="F61" s="134"/>
      <c r="G61" s="134"/>
      <c r="H61" s="134"/>
      <c r="I61" s="134"/>
      <c r="J61" s="135"/>
      <c r="K61" s="142"/>
      <c r="L61" s="143"/>
      <c r="M61" s="143"/>
      <c r="N61" s="144"/>
    </row>
    <row r="62" spans="1:14">
      <c r="A62" s="133"/>
      <c r="B62" s="134"/>
      <c r="C62" s="134"/>
      <c r="D62" s="134"/>
      <c r="E62" s="134"/>
      <c r="F62" s="134"/>
      <c r="G62" s="134"/>
      <c r="H62" s="134"/>
      <c r="I62" s="134"/>
      <c r="J62" s="135"/>
      <c r="K62" s="142"/>
      <c r="L62" s="143"/>
      <c r="M62" s="143"/>
      <c r="N62" s="144"/>
    </row>
    <row r="63" spans="1:14">
      <c r="A63" s="133"/>
      <c r="B63" s="134"/>
      <c r="C63" s="134"/>
      <c r="D63" s="134"/>
      <c r="E63" s="134"/>
      <c r="F63" s="134"/>
      <c r="G63" s="134"/>
      <c r="H63" s="134"/>
      <c r="I63" s="134"/>
      <c r="J63" s="135"/>
      <c r="K63" s="142"/>
      <c r="L63" s="143"/>
      <c r="M63" s="143"/>
      <c r="N63" s="144"/>
    </row>
    <row r="64" spans="1:14" ht="15.75" thickBot="1">
      <c r="A64" s="133"/>
      <c r="B64" s="134"/>
      <c r="C64" s="134"/>
      <c r="D64" s="134"/>
      <c r="E64" s="134"/>
      <c r="F64" s="134"/>
      <c r="G64" s="134"/>
      <c r="H64" s="134"/>
      <c r="I64" s="134"/>
      <c r="J64" s="135"/>
      <c r="K64" s="145"/>
      <c r="L64" s="146"/>
      <c r="M64" s="146"/>
      <c r="N64" s="147"/>
    </row>
    <row r="65" spans="1:14" ht="15.75" thickBot="1">
      <c r="A65" s="136"/>
      <c r="B65" s="137"/>
      <c r="C65" s="137"/>
      <c r="D65" s="137"/>
      <c r="E65" s="137"/>
      <c r="F65" s="137"/>
      <c r="G65" s="137"/>
      <c r="H65" s="137"/>
      <c r="I65" s="137"/>
      <c r="J65" s="138"/>
      <c r="K65" s="119" t="s">
        <v>7</v>
      </c>
      <c r="L65" s="119"/>
      <c r="M65" s="119"/>
      <c r="N65" s="119"/>
    </row>
    <row r="66" spans="1:14" ht="26.25" customHeight="1" thickBot="1">
      <c r="A66" s="116" t="s">
        <v>24</v>
      </c>
      <c r="B66" s="117"/>
      <c r="C66" s="117"/>
      <c r="D66" s="117"/>
      <c r="E66" s="118"/>
      <c r="F66" s="119" t="s">
        <v>25</v>
      </c>
      <c r="G66" s="119"/>
      <c r="H66" s="119"/>
      <c r="I66" s="119"/>
      <c r="J66" s="7"/>
      <c r="K66" s="4" t="s">
        <v>12</v>
      </c>
      <c r="L66" s="4" t="s">
        <v>26</v>
      </c>
      <c r="M66" s="6" t="s">
        <v>27</v>
      </c>
      <c r="N66" s="10" t="s">
        <v>15</v>
      </c>
    </row>
    <row r="67" spans="1:14" ht="25.5" customHeight="1" thickBot="1">
      <c r="A67" s="148"/>
      <c r="B67" s="149"/>
      <c r="C67" s="149"/>
      <c r="D67" s="149"/>
      <c r="E67" s="150"/>
      <c r="F67" s="151">
        <f>'Risk Değerlendirme Tablosu'!N12</f>
        <v>42328</v>
      </c>
      <c r="G67" s="151"/>
      <c r="H67" s="151"/>
      <c r="I67" s="151"/>
      <c r="J67" s="9"/>
      <c r="K67" s="5"/>
      <c r="L67" s="5"/>
      <c r="M67" s="8"/>
      <c r="N67" s="11"/>
    </row>
    <row r="68" spans="1:14" ht="12.75" customHeight="1">
      <c r="A68" s="152" t="s">
        <v>28</v>
      </c>
      <c r="B68" s="153"/>
      <c r="C68" s="153"/>
      <c r="D68" s="153"/>
      <c r="E68" s="154"/>
      <c r="F68" s="161">
        <f>F67+'GİRİŞ '!$AA$3</f>
        <v>42331</v>
      </c>
      <c r="G68" s="162"/>
      <c r="H68" s="162"/>
      <c r="I68" s="162"/>
      <c r="J68" s="167" t="s">
        <v>29</v>
      </c>
      <c r="K68" s="168"/>
      <c r="L68" s="169"/>
      <c r="M68" s="167" t="s">
        <v>30</v>
      </c>
      <c r="N68" s="169"/>
    </row>
    <row r="69" spans="1:14" ht="9" customHeight="1" thickBot="1">
      <c r="A69" s="155"/>
      <c r="B69" s="156"/>
      <c r="C69" s="156"/>
      <c r="D69" s="156"/>
      <c r="E69" s="157"/>
      <c r="F69" s="163"/>
      <c r="G69" s="164"/>
      <c r="H69" s="164"/>
      <c r="I69" s="164"/>
      <c r="J69" s="170"/>
      <c r="K69" s="171"/>
      <c r="L69" s="172"/>
      <c r="M69" s="170"/>
      <c r="N69" s="172"/>
    </row>
    <row r="70" spans="1:14" ht="21" customHeight="1" thickBot="1">
      <c r="A70" s="158"/>
      <c r="B70" s="159"/>
      <c r="C70" s="159"/>
      <c r="D70" s="159"/>
      <c r="E70" s="160"/>
      <c r="F70" s="165"/>
      <c r="G70" s="166"/>
      <c r="H70" s="166"/>
      <c r="I70" s="166"/>
      <c r="J70" s="107" t="str">
        <f>$J$33</f>
        <v xml:space="preserve"> / İşveren Vekili</v>
      </c>
      <c r="K70" s="108"/>
      <c r="L70" s="109"/>
      <c r="M70" s="110"/>
      <c r="N70" s="111"/>
    </row>
    <row r="71" spans="1:14" ht="21" customHeight="1" thickBot="1">
      <c r="A71" s="103" t="s">
        <v>31</v>
      </c>
      <c r="B71" s="104"/>
      <c r="C71" s="104"/>
      <c r="D71" s="104"/>
      <c r="E71" s="104"/>
      <c r="F71" s="104"/>
      <c r="G71" s="104"/>
      <c r="H71" s="104"/>
      <c r="I71" s="104"/>
      <c r="J71" s="107" t="str">
        <f>$J$34</f>
        <v>Burçin ÖZYÜREK / İş Güvenliği Uzmanı</v>
      </c>
      <c r="K71" s="108"/>
      <c r="L71" s="109"/>
      <c r="M71" s="110"/>
      <c r="N71" s="111"/>
    </row>
    <row r="72" spans="1:14" ht="21" customHeight="1" thickBot="1">
      <c r="A72" s="105"/>
      <c r="B72" s="106"/>
      <c r="C72" s="106"/>
      <c r="D72" s="106"/>
      <c r="E72" s="106"/>
      <c r="F72" s="106"/>
      <c r="G72" s="106"/>
      <c r="H72" s="106"/>
      <c r="I72" s="106"/>
      <c r="J72" s="107" t="str">
        <f>$J$35</f>
        <v xml:space="preserve"> / Çalışan Temsilcisi</v>
      </c>
      <c r="K72" s="108"/>
      <c r="L72" s="109"/>
      <c r="M72" s="110"/>
      <c r="N72" s="111"/>
    </row>
    <row r="73" spans="1:14" ht="21" customHeight="1" thickBot="1">
      <c r="A73" s="112" t="s">
        <v>32</v>
      </c>
      <c r="B73" s="113"/>
      <c r="C73" s="113"/>
      <c r="D73" s="113"/>
      <c r="E73" s="113"/>
      <c r="F73" s="113"/>
      <c r="G73" s="113"/>
      <c r="H73" s="113"/>
      <c r="I73" s="113"/>
      <c r="J73" s="107" t="str">
        <f>$J$36</f>
        <v xml:space="preserve"> / Destek Elemanı</v>
      </c>
      <c r="K73" s="108"/>
      <c r="L73" s="109"/>
      <c r="M73" s="110"/>
      <c r="N73" s="111"/>
    </row>
    <row r="74" spans="1:14" ht="21" customHeight="1" thickBot="1">
      <c r="A74" s="114"/>
      <c r="B74" s="115"/>
      <c r="C74" s="115"/>
      <c r="D74" s="115"/>
      <c r="E74" s="115"/>
      <c r="F74" s="115"/>
      <c r="G74" s="115"/>
      <c r="H74" s="115"/>
      <c r="I74" s="115"/>
      <c r="J74" s="107" t="str">
        <f>$J$37</f>
        <v xml:space="preserve"> / Hizmetli</v>
      </c>
      <c r="K74" s="108"/>
      <c r="L74" s="109"/>
      <c r="M74" s="110"/>
      <c r="N74" s="111"/>
    </row>
    <row r="75" spans="1:14" ht="19.5" thickBot="1">
      <c r="A75" s="173" t="str">
        <f>$A$1</f>
        <v>…………………………. İLKOKULU</v>
      </c>
      <c r="B75" s="174"/>
      <c r="C75" s="174"/>
      <c r="D75" s="174"/>
      <c r="E75" s="174"/>
      <c r="F75" s="174"/>
      <c r="G75" s="174"/>
      <c r="H75" s="174"/>
      <c r="I75" s="174"/>
      <c r="J75" s="174"/>
      <c r="K75" s="174"/>
      <c r="L75" s="174"/>
      <c r="M75" s="174"/>
      <c r="N75" s="175"/>
    </row>
    <row r="76" spans="1:14" ht="15.75" thickBot="1">
      <c r="A76" s="176" t="s">
        <v>0</v>
      </c>
      <c r="B76" s="177"/>
      <c r="C76" s="177"/>
      <c r="D76" s="177"/>
      <c r="E76" s="177"/>
      <c r="F76" s="177"/>
      <c r="G76" s="177"/>
      <c r="H76" s="177"/>
      <c r="I76" s="177"/>
      <c r="J76" s="178"/>
      <c r="K76" s="182" t="s">
        <v>1</v>
      </c>
      <c r="L76" s="182"/>
      <c r="M76" s="182" t="s">
        <v>2</v>
      </c>
      <c r="N76" s="182"/>
    </row>
    <row r="77" spans="1:14" ht="15.75" thickBot="1">
      <c r="A77" s="179"/>
      <c r="B77" s="180"/>
      <c r="C77" s="180"/>
      <c r="D77" s="180"/>
      <c r="E77" s="180"/>
      <c r="F77" s="180"/>
      <c r="G77" s="180"/>
      <c r="H77" s="180"/>
      <c r="I77" s="180"/>
      <c r="J77" s="181"/>
      <c r="K77" s="183">
        <f>$K$3</f>
        <v>42657</v>
      </c>
      <c r="L77" s="183"/>
      <c r="M77" s="184">
        <f>'Risk Değerlendirme Tablosu'!A13</f>
        <v>3</v>
      </c>
      <c r="N77" s="184"/>
    </row>
    <row r="78" spans="1:14" ht="21.75" customHeight="1" thickBot="1">
      <c r="A78" s="1" t="s">
        <v>3</v>
      </c>
      <c r="B78" s="185" t="str">
        <f>'Risk Değerlendirme Tablosu'!B13</f>
        <v>KAZAN DAİRESİ</v>
      </c>
      <c r="C78" s="186"/>
      <c r="D78" s="2" t="s">
        <v>5</v>
      </c>
      <c r="E78" s="185" t="str">
        <f>'GİRİŞ '!V13</f>
        <v>ISITMA</v>
      </c>
      <c r="F78" s="187"/>
      <c r="G78" s="186"/>
      <c r="H78" s="188" t="s">
        <v>6</v>
      </c>
      <c r="I78" s="189"/>
      <c r="J78" s="3" t="str">
        <f>'GİRİŞ '!W13</f>
        <v>HERKES</v>
      </c>
      <c r="K78" s="119" t="s">
        <v>7</v>
      </c>
      <c r="L78" s="119"/>
      <c r="M78" s="119"/>
      <c r="N78" s="119"/>
    </row>
    <row r="79" spans="1:14" ht="15.75" customHeight="1" thickBot="1">
      <c r="A79" s="116" t="s">
        <v>8</v>
      </c>
      <c r="B79" s="118"/>
      <c r="C79" s="116" t="s">
        <v>9</v>
      </c>
      <c r="D79" s="117"/>
      <c r="E79" s="117"/>
      <c r="F79" s="118"/>
      <c r="G79" s="116" t="s">
        <v>10</v>
      </c>
      <c r="H79" s="118"/>
      <c r="I79" s="116" t="s">
        <v>11</v>
      </c>
      <c r="J79" s="118"/>
      <c r="K79" s="10" t="s">
        <v>12</v>
      </c>
      <c r="L79" s="10" t="s">
        <v>13</v>
      </c>
      <c r="M79" s="12" t="s">
        <v>14</v>
      </c>
      <c r="N79" s="13" t="s">
        <v>15</v>
      </c>
    </row>
    <row r="80" spans="1:14" ht="46.5" customHeight="1" thickBot="1">
      <c r="A80" s="185" t="str">
        <f>'Risk Değerlendirme Tablosu'!C13</f>
        <v>Boya kutuları</v>
      </c>
      <c r="B80" s="186"/>
      <c r="C80" s="185" t="str">
        <f>'Risk Değerlendirme Tablosu'!D13</f>
        <v>Kazan dairesinde bulunan boya kutularının tutuşması</v>
      </c>
      <c r="D80" s="187"/>
      <c r="E80" s="187"/>
      <c r="F80" s="186"/>
      <c r="G80" s="185" t="str">
        <f>'Risk Değerlendirme Tablosu'!E13</f>
        <v>Yangın</v>
      </c>
      <c r="H80" s="186"/>
      <c r="I80" s="185" t="str">
        <f>'Risk Değerlendirme Tablosu'!F13</f>
        <v>Yaralanma, Ölüm, Maddi Kayıp</v>
      </c>
      <c r="J80" s="186"/>
      <c r="K80" s="14">
        <f>'Risk Değerlendirme Tablosu'!H13</f>
        <v>3</v>
      </c>
      <c r="L80" s="14">
        <f>'Risk Değerlendirme Tablosu'!I13</f>
        <v>5</v>
      </c>
      <c r="M80" s="14">
        <f>'Risk Değerlendirme Tablosu'!J13</f>
        <v>15</v>
      </c>
      <c r="N80" s="15" t="str">
        <f>'Risk Değerlendirme Tablosu'!K13</f>
        <v>Yüksek</v>
      </c>
    </row>
    <row r="81" spans="1:14" ht="15.75" thickBot="1">
      <c r="A81" s="116" t="s">
        <v>20</v>
      </c>
      <c r="B81" s="117"/>
      <c r="C81" s="117"/>
      <c r="D81" s="117"/>
      <c r="E81" s="117"/>
      <c r="F81" s="117"/>
      <c r="G81" s="117"/>
      <c r="H81" s="117"/>
      <c r="I81" s="117"/>
      <c r="J81" s="118"/>
      <c r="K81" s="119" t="s">
        <v>21</v>
      </c>
      <c r="L81" s="119"/>
      <c r="M81" s="119"/>
      <c r="N81" s="119"/>
    </row>
    <row r="82" spans="1:14" ht="15.75" customHeight="1" thickBot="1">
      <c r="A82" s="120" t="str">
        <f>'Risk Değerlendirme Tablosu'!L13</f>
        <v>Kazan dairesinde bulunan boya kutuları derhal kazan dairesinden çıkarılmalı, kazan dairesinde kolay alevlenen boya, tiner vb. maddeler asla bulundurulmamalıdır.</v>
      </c>
      <c r="B82" s="121"/>
      <c r="C82" s="121"/>
      <c r="D82" s="121"/>
      <c r="E82" s="121"/>
      <c r="F82" s="121"/>
      <c r="G82" s="121"/>
      <c r="H82" s="121"/>
      <c r="I82" s="121"/>
      <c r="J82" s="122"/>
      <c r="K82" s="129"/>
      <c r="L82" s="129"/>
      <c r="M82" s="129"/>
      <c r="N82" s="129"/>
    </row>
    <row r="83" spans="1:14" ht="15.75" customHeight="1" thickBot="1">
      <c r="A83" s="123"/>
      <c r="B83" s="124"/>
      <c r="C83" s="124"/>
      <c r="D83" s="124"/>
      <c r="E83" s="124"/>
      <c r="F83" s="124"/>
      <c r="G83" s="124"/>
      <c r="H83" s="124"/>
      <c r="I83" s="124"/>
      <c r="J83" s="125"/>
      <c r="K83" s="129"/>
      <c r="L83" s="129"/>
      <c r="M83" s="129"/>
      <c r="N83" s="129"/>
    </row>
    <row r="84" spans="1:14" ht="15.75" customHeight="1" thickBot="1">
      <c r="A84" s="123"/>
      <c r="B84" s="124"/>
      <c r="C84" s="124"/>
      <c r="D84" s="124"/>
      <c r="E84" s="124"/>
      <c r="F84" s="124"/>
      <c r="G84" s="124"/>
      <c r="H84" s="124"/>
      <c r="I84" s="124"/>
      <c r="J84" s="125"/>
      <c r="K84" s="129"/>
      <c r="L84" s="129"/>
      <c r="M84" s="129"/>
      <c r="N84" s="129"/>
    </row>
    <row r="85" spans="1:14" ht="15.75" customHeight="1" thickBot="1">
      <c r="A85" s="123"/>
      <c r="B85" s="124"/>
      <c r="C85" s="124"/>
      <c r="D85" s="124"/>
      <c r="E85" s="124"/>
      <c r="F85" s="124"/>
      <c r="G85" s="124"/>
      <c r="H85" s="124"/>
      <c r="I85" s="124"/>
      <c r="J85" s="125"/>
      <c r="K85" s="129"/>
      <c r="L85" s="129"/>
      <c r="M85" s="129"/>
      <c r="N85" s="129"/>
    </row>
    <row r="86" spans="1:14" ht="15.75" customHeight="1" thickBot="1">
      <c r="A86" s="123"/>
      <c r="B86" s="124"/>
      <c r="C86" s="124"/>
      <c r="D86" s="124"/>
      <c r="E86" s="124"/>
      <c r="F86" s="124"/>
      <c r="G86" s="124"/>
      <c r="H86" s="124"/>
      <c r="I86" s="124"/>
      <c r="J86" s="125"/>
      <c r="K86" s="129"/>
      <c r="L86" s="129"/>
      <c r="M86" s="129"/>
      <c r="N86" s="129"/>
    </row>
    <row r="87" spans="1:14" ht="15.75" customHeight="1" thickBot="1">
      <c r="A87" s="123"/>
      <c r="B87" s="124"/>
      <c r="C87" s="124"/>
      <c r="D87" s="124"/>
      <c r="E87" s="124"/>
      <c r="F87" s="124"/>
      <c r="G87" s="124"/>
      <c r="H87" s="124"/>
      <c r="I87" s="124"/>
      <c r="J87" s="125"/>
      <c r="K87" s="129"/>
      <c r="L87" s="129"/>
      <c r="M87" s="129"/>
      <c r="N87" s="129"/>
    </row>
    <row r="88" spans="1:14" ht="15.75" customHeight="1" thickBot="1">
      <c r="A88" s="123"/>
      <c r="B88" s="124"/>
      <c r="C88" s="124"/>
      <c r="D88" s="124"/>
      <c r="E88" s="124"/>
      <c r="F88" s="124"/>
      <c r="G88" s="124"/>
      <c r="H88" s="124"/>
      <c r="I88" s="124"/>
      <c r="J88" s="125"/>
      <c r="K88" s="129"/>
      <c r="L88" s="129"/>
      <c r="M88" s="129"/>
      <c r="N88" s="129"/>
    </row>
    <row r="89" spans="1:14" ht="15.75" customHeight="1" thickBot="1">
      <c r="A89" s="123"/>
      <c r="B89" s="124"/>
      <c r="C89" s="124"/>
      <c r="D89" s="124"/>
      <c r="E89" s="124"/>
      <c r="F89" s="124"/>
      <c r="G89" s="124"/>
      <c r="H89" s="124"/>
      <c r="I89" s="124"/>
      <c r="J89" s="125"/>
      <c r="K89" s="129"/>
      <c r="L89" s="129"/>
      <c r="M89" s="129"/>
      <c r="N89" s="129"/>
    </row>
    <row r="90" spans="1:14" ht="15.75" customHeight="1" thickBot="1">
      <c r="A90" s="123"/>
      <c r="B90" s="124"/>
      <c r="C90" s="124"/>
      <c r="D90" s="124"/>
      <c r="E90" s="124"/>
      <c r="F90" s="124"/>
      <c r="G90" s="124"/>
      <c r="H90" s="124"/>
      <c r="I90" s="124"/>
      <c r="J90" s="125"/>
      <c r="K90" s="129"/>
      <c r="L90" s="129"/>
      <c r="M90" s="129"/>
      <c r="N90" s="129"/>
    </row>
    <row r="91" spans="1:14" ht="15.75" customHeight="1" thickBot="1">
      <c r="A91" s="126"/>
      <c r="B91" s="127"/>
      <c r="C91" s="127"/>
      <c r="D91" s="127"/>
      <c r="E91" s="127"/>
      <c r="F91" s="127"/>
      <c r="G91" s="127"/>
      <c r="H91" s="127"/>
      <c r="I91" s="127"/>
      <c r="J91" s="128"/>
      <c r="K91" s="129"/>
      <c r="L91" s="129"/>
      <c r="M91" s="129"/>
      <c r="N91" s="129"/>
    </row>
    <row r="92" spans="1:14" ht="15.75" thickBot="1">
      <c r="A92" s="116" t="s">
        <v>22</v>
      </c>
      <c r="B92" s="117"/>
      <c r="C92" s="117"/>
      <c r="D92" s="117"/>
      <c r="E92" s="117"/>
      <c r="F92" s="117"/>
      <c r="G92" s="117"/>
      <c r="H92" s="117"/>
      <c r="I92" s="117"/>
      <c r="J92" s="118"/>
      <c r="K92" s="119" t="s">
        <v>23</v>
      </c>
      <c r="L92" s="119"/>
      <c r="M92" s="119"/>
      <c r="N92" s="119"/>
    </row>
    <row r="93" spans="1:14" ht="15.75" customHeight="1">
      <c r="A93" s="130"/>
      <c r="B93" s="131"/>
      <c r="C93" s="131"/>
      <c r="D93" s="131"/>
      <c r="E93" s="131"/>
      <c r="F93" s="131"/>
      <c r="G93" s="131"/>
      <c r="H93" s="131"/>
      <c r="I93" s="131"/>
      <c r="J93" s="132"/>
      <c r="K93" s="139"/>
      <c r="L93" s="140"/>
      <c r="M93" s="140"/>
      <c r="N93" s="141"/>
    </row>
    <row r="94" spans="1:14">
      <c r="A94" s="133"/>
      <c r="B94" s="134"/>
      <c r="C94" s="134"/>
      <c r="D94" s="134"/>
      <c r="E94" s="134"/>
      <c r="F94" s="134"/>
      <c r="G94" s="134"/>
      <c r="H94" s="134"/>
      <c r="I94" s="134"/>
      <c r="J94" s="135"/>
      <c r="K94" s="142"/>
      <c r="L94" s="143"/>
      <c r="M94" s="143"/>
      <c r="N94" s="144"/>
    </row>
    <row r="95" spans="1:14">
      <c r="A95" s="133"/>
      <c r="B95" s="134"/>
      <c r="C95" s="134"/>
      <c r="D95" s="134"/>
      <c r="E95" s="134"/>
      <c r="F95" s="134"/>
      <c r="G95" s="134"/>
      <c r="H95" s="134"/>
      <c r="I95" s="134"/>
      <c r="J95" s="135"/>
      <c r="K95" s="142"/>
      <c r="L95" s="143"/>
      <c r="M95" s="143"/>
      <c r="N95" s="144"/>
    </row>
    <row r="96" spans="1:14">
      <c r="A96" s="133"/>
      <c r="B96" s="134"/>
      <c r="C96" s="134"/>
      <c r="D96" s="134"/>
      <c r="E96" s="134"/>
      <c r="F96" s="134"/>
      <c r="G96" s="134"/>
      <c r="H96" s="134"/>
      <c r="I96" s="134"/>
      <c r="J96" s="135"/>
      <c r="K96" s="142"/>
      <c r="L96" s="143"/>
      <c r="M96" s="143"/>
      <c r="N96" s="144"/>
    </row>
    <row r="97" spans="1:14">
      <c r="A97" s="133"/>
      <c r="B97" s="134"/>
      <c r="C97" s="134"/>
      <c r="D97" s="134"/>
      <c r="E97" s="134"/>
      <c r="F97" s="134"/>
      <c r="G97" s="134"/>
      <c r="H97" s="134"/>
      <c r="I97" s="134"/>
      <c r="J97" s="135"/>
      <c r="K97" s="142"/>
      <c r="L97" s="143"/>
      <c r="M97" s="143"/>
      <c r="N97" s="144"/>
    </row>
    <row r="98" spans="1:14">
      <c r="A98" s="133"/>
      <c r="B98" s="134"/>
      <c r="C98" s="134"/>
      <c r="D98" s="134"/>
      <c r="E98" s="134"/>
      <c r="F98" s="134"/>
      <c r="G98" s="134"/>
      <c r="H98" s="134"/>
      <c r="I98" s="134"/>
      <c r="J98" s="135"/>
      <c r="K98" s="142"/>
      <c r="L98" s="143"/>
      <c r="M98" s="143"/>
      <c r="N98" s="144"/>
    </row>
    <row r="99" spans="1:14">
      <c r="A99" s="133"/>
      <c r="B99" s="134"/>
      <c r="C99" s="134"/>
      <c r="D99" s="134"/>
      <c r="E99" s="134"/>
      <c r="F99" s="134"/>
      <c r="G99" s="134"/>
      <c r="H99" s="134"/>
      <c r="I99" s="134"/>
      <c r="J99" s="135"/>
      <c r="K99" s="142"/>
      <c r="L99" s="143"/>
      <c r="M99" s="143"/>
      <c r="N99" s="144"/>
    </row>
    <row r="100" spans="1:14">
      <c r="A100" s="133"/>
      <c r="B100" s="134"/>
      <c r="C100" s="134"/>
      <c r="D100" s="134"/>
      <c r="E100" s="134"/>
      <c r="F100" s="134"/>
      <c r="G100" s="134"/>
      <c r="H100" s="134"/>
      <c r="I100" s="134"/>
      <c r="J100" s="135"/>
      <c r="K100" s="142"/>
      <c r="L100" s="143"/>
      <c r="M100" s="143"/>
      <c r="N100" s="144"/>
    </row>
    <row r="101" spans="1:14" ht="15.75" thickBot="1">
      <c r="A101" s="133"/>
      <c r="B101" s="134"/>
      <c r="C101" s="134"/>
      <c r="D101" s="134"/>
      <c r="E101" s="134"/>
      <c r="F101" s="134"/>
      <c r="G101" s="134"/>
      <c r="H101" s="134"/>
      <c r="I101" s="134"/>
      <c r="J101" s="135"/>
      <c r="K101" s="145"/>
      <c r="L101" s="146"/>
      <c r="M101" s="146"/>
      <c r="N101" s="147"/>
    </row>
    <row r="102" spans="1:14" ht="15.75" thickBot="1">
      <c r="A102" s="136"/>
      <c r="B102" s="137"/>
      <c r="C102" s="137"/>
      <c r="D102" s="137"/>
      <c r="E102" s="137"/>
      <c r="F102" s="137"/>
      <c r="G102" s="137"/>
      <c r="H102" s="137"/>
      <c r="I102" s="137"/>
      <c r="J102" s="138"/>
      <c r="K102" s="119" t="s">
        <v>7</v>
      </c>
      <c r="L102" s="119"/>
      <c r="M102" s="119"/>
      <c r="N102" s="119"/>
    </row>
    <row r="103" spans="1:14" ht="26.25" customHeight="1" thickBot="1">
      <c r="A103" s="116" t="s">
        <v>24</v>
      </c>
      <c r="B103" s="117"/>
      <c r="C103" s="117"/>
      <c r="D103" s="117"/>
      <c r="E103" s="118"/>
      <c r="F103" s="119" t="s">
        <v>25</v>
      </c>
      <c r="G103" s="119"/>
      <c r="H103" s="119"/>
      <c r="I103" s="119"/>
      <c r="J103" s="7"/>
      <c r="K103" s="4" t="s">
        <v>12</v>
      </c>
      <c r="L103" s="4" t="s">
        <v>26</v>
      </c>
      <c r="M103" s="6" t="s">
        <v>27</v>
      </c>
      <c r="N103" s="10" t="s">
        <v>15</v>
      </c>
    </row>
    <row r="104" spans="1:14" ht="25.5" customHeight="1" thickBot="1">
      <c r="A104" s="148"/>
      <c r="B104" s="149"/>
      <c r="C104" s="149"/>
      <c r="D104" s="149"/>
      <c r="E104" s="150"/>
      <c r="F104" s="151">
        <f>'Risk Değerlendirme Tablosu'!N13</f>
        <v>42328</v>
      </c>
      <c r="G104" s="151"/>
      <c r="H104" s="151"/>
      <c r="I104" s="151"/>
      <c r="J104" s="9"/>
      <c r="K104" s="5"/>
      <c r="L104" s="5"/>
      <c r="M104" s="8"/>
      <c r="N104" s="11"/>
    </row>
    <row r="105" spans="1:14" ht="12.75" customHeight="1">
      <c r="A105" s="152" t="s">
        <v>28</v>
      </c>
      <c r="B105" s="153"/>
      <c r="C105" s="153"/>
      <c r="D105" s="153"/>
      <c r="E105" s="154"/>
      <c r="F105" s="161">
        <f>F104+'GİRİŞ '!$AA$3</f>
        <v>42331</v>
      </c>
      <c r="G105" s="162"/>
      <c r="H105" s="162"/>
      <c r="I105" s="162"/>
      <c r="J105" s="167" t="s">
        <v>29</v>
      </c>
      <c r="K105" s="168"/>
      <c r="L105" s="169"/>
      <c r="M105" s="167" t="s">
        <v>30</v>
      </c>
      <c r="N105" s="169"/>
    </row>
    <row r="106" spans="1:14" ht="9" customHeight="1" thickBot="1">
      <c r="A106" s="155"/>
      <c r="B106" s="156"/>
      <c r="C106" s="156"/>
      <c r="D106" s="156"/>
      <c r="E106" s="157"/>
      <c r="F106" s="163"/>
      <c r="G106" s="164"/>
      <c r="H106" s="164"/>
      <c r="I106" s="164"/>
      <c r="J106" s="170"/>
      <c r="K106" s="171"/>
      <c r="L106" s="172"/>
      <c r="M106" s="170"/>
      <c r="N106" s="172"/>
    </row>
    <row r="107" spans="1:14" ht="21" customHeight="1" thickBot="1">
      <c r="A107" s="158"/>
      <c r="B107" s="159"/>
      <c r="C107" s="159"/>
      <c r="D107" s="159"/>
      <c r="E107" s="160"/>
      <c r="F107" s="165"/>
      <c r="G107" s="166"/>
      <c r="H107" s="166"/>
      <c r="I107" s="166"/>
      <c r="J107" s="107" t="str">
        <f>$J$33</f>
        <v xml:space="preserve"> / İşveren Vekili</v>
      </c>
      <c r="K107" s="108"/>
      <c r="L107" s="109"/>
      <c r="M107" s="110"/>
      <c r="N107" s="111"/>
    </row>
    <row r="108" spans="1:14" ht="21" customHeight="1" thickBot="1">
      <c r="A108" s="103" t="s">
        <v>31</v>
      </c>
      <c r="B108" s="104"/>
      <c r="C108" s="104"/>
      <c r="D108" s="104"/>
      <c r="E108" s="104"/>
      <c r="F108" s="104"/>
      <c r="G108" s="104"/>
      <c r="H108" s="104"/>
      <c r="I108" s="104"/>
      <c r="J108" s="107" t="str">
        <f>$J$34</f>
        <v>Burçin ÖZYÜREK / İş Güvenliği Uzmanı</v>
      </c>
      <c r="K108" s="108"/>
      <c r="L108" s="109"/>
      <c r="M108" s="110"/>
      <c r="N108" s="111"/>
    </row>
    <row r="109" spans="1:14" ht="21" customHeight="1" thickBot="1">
      <c r="A109" s="105"/>
      <c r="B109" s="106"/>
      <c r="C109" s="106"/>
      <c r="D109" s="106"/>
      <c r="E109" s="106"/>
      <c r="F109" s="106"/>
      <c r="G109" s="106"/>
      <c r="H109" s="106"/>
      <c r="I109" s="106"/>
      <c r="J109" s="107" t="str">
        <f>$J$35</f>
        <v xml:space="preserve"> / Çalışan Temsilcisi</v>
      </c>
      <c r="K109" s="108"/>
      <c r="L109" s="109"/>
      <c r="M109" s="110"/>
      <c r="N109" s="111"/>
    </row>
    <row r="110" spans="1:14" ht="21" customHeight="1" thickBot="1">
      <c r="A110" s="112" t="s">
        <v>32</v>
      </c>
      <c r="B110" s="113"/>
      <c r="C110" s="113"/>
      <c r="D110" s="113"/>
      <c r="E110" s="113"/>
      <c r="F110" s="113"/>
      <c r="G110" s="113"/>
      <c r="H110" s="113"/>
      <c r="I110" s="113"/>
      <c r="J110" s="107" t="str">
        <f>$J$36</f>
        <v xml:space="preserve"> / Destek Elemanı</v>
      </c>
      <c r="K110" s="108"/>
      <c r="L110" s="109"/>
      <c r="M110" s="110"/>
      <c r="N110" s="111"/>
    </row>
    <row r="111" spans="1:14" ht="21" customHeight="1" thickBot="1">
      <c r="A111" s="114"/>
      <c r="B111" s="115"/>
      <c r="C111" s="115"/>
      <c r="D111" s="115"/>
      <c r="E111" s="115"/>
      <c r="F111" s="115"/>
      <c r="G111" s="115"/>
      <c r="H111" s="115"/>
      <c r="I111" s="115"/>
      <c r="J111" s="107" t="str">
        <f>$J$37</f>
        <v xml:space="preserve"> / Hizmetli</v>
      </c>
      <c r="K111" s="108"/>
      <c r="L111" s="109"/>
      <c r="M111" s="110"/>
      <c r="N111" s="111"/>
    </row>
    <row r="112" spans="1:14" ht="19.5" thickBot="1">
      <c r="A112" s="173" t="str">
        <f>$A$1</f>
        <v>…………………………. İLKOKULU</v>
      </c>
      <c r="B112" s="174"/>
      <c r="C112" s="174"/>
      <c r="D112" s="174"/>
      <c r="E112" s="174"/>
      <c r="F112" s="174"/>
      <c r="G112" s="174"/>
      <c r="H112" s="174"/>
      <c r="I112" s="174"/>
      <c r="J112" s="174"/>
      <c r="K112" s="174"/>
      <c r="L112" s="174"/>
      <c r="M112" s="174"/>
      <c r="N112" s="175"/>
    </row>
    <row r="113" spans="1:14" ht="15.75" thickBot="1">
      <c r="A113" s="176" t="s">
        <v>0</v>
      </c>
      <c r="B113" s="177"/>
      <c r="C113" s="177"/>
      <c r="D113" s="177"/>
      <c r="E113" s="177"/>
      <c r="F113" s="177"/>
      <c r="G113" s="177"/>
      <c r="H113" s="177"/>
      <c r="I113" s="177"/>
      <c r="J113" s="178"/>
      <c r="K113" s="182" t="s">
        <v>1</v>
      </c>
      <c r="L113" s="182"/>
      <c r="M113" s="182" t="s">
        <v>2</v>
      </c>
      <c r="N113" s="182"/>
    </row>
    <row r="114" spans="1:14" ht="15.75" thickBot="1">
      <c r="A114" s="179"/>
      <c r="B114" s="180"/>
      <c r="C114" s="180"/>
      <c r="D114" s="180"/>
      <c r="E114" s="180"/>
      <c r="F114" s="180"/>
      <c r="G114" s="180"/>
      <c r="H114" s="180"/>
      <c r="I114" s="180"/>
      <c r="J114" s="181"/>
      <c r="K114" s="183">
        <f>$K$3</f>
        <v>42657</v>
      </c>
      <c r="L114" s="183"/>
      <c r="M114" s="184">
        <f>'Risk Değerlendirme Tablosu'!A14</f>
        <v>4</v>
      </c>
      <c r="N114" s="184"/>
    </row>
    <row r="115" spans="1:14" ht="21.75" customHeight="1" thickBot="1">
      <c r="A115" s="1" t="s">
        <v>3</v>
      </c>
      <c r="B115" s="185" t="str">
        <f>'Risk Değerlendirme Tablosu'!B14</f>
        <v>KAZAN DAİRESİ</v>
      </c>
      <c r="C115" s="186"/>
      <c r="D115" s="2" t="s">
        <v>5</v>
      </c>
      <c r="E115" s="185" t="str">
        <f>'GİRİŞ '!V14</f>
        <v>ISITMA</v>
      </c>
      <c r="F115" s="187"/>
      <c r="G115" s="186"/>
      <c r="H115" s="188" t="s">
        <v>6</v>
      </c>
      <c r="I115" s="189"/>
      <c r="J115" s="3" t="str">
        <f>'GİRİŞ '!W14</f>
        <v>HERKES</v>
      </c>
      <c r="K115" s="119" t="s">
        <v>7</v>
      </c>
      <c r="L115" s="119"/>
      <c r="M115" s="119"/>
      <c r="N115" s="119"/>
    </row>
    <row r="116" spans="1:14" ht="15.75" customHeight="1" thickBot="1">
      <c r="A116" s="116" t="s">
        <v>8</v>
      </c>
      <c r="B116" s="118"/>
      <c r="C116" s="116" t="s">
        <v>9</v>
      </c>
      <c r="D116" s="117"/>
      <c r="E116" s="117"/>
      <c r="F116" s="118"/>
      <c r="G116" s="116" t="s">
        <v>10</v>
      </c>
      <c r="H116" s="118"/>
      <c r="I116" s="116" t="s">
        <v>11</v>
      </c>
      <c r="J116" s="118"/>
      <c r="K116" s="10" t="s">
        <v>12</v>
      </c>
      <c r="L116" s="10" t="s">
        <v>13</v>
      </c>
      <c r="M116" s="12" t="s">
        <v>14</v>
      </c>
      <c r="N116" s="13" t="s">
        <v>15</v>
      </c>
    </row>
    <row r="117" spans="1:14" ht="46.5" customHeight="1" thickBot="1">
      <c r="A117" s="185" t="str">
        <f>'Risk Değerlendirme Tablosu'!C14</f>
        <v>Gereksiz malzeme</v>
      </c>
      <c r="B117" s="186"/>
      <c r="C117" s="185" t="str">
        <f>'Risk Değerlendirme Tablosu'!D14</f>
        <v>Kazan dairesinde bulunan gereksiz malzemeein tutuşması</v>
      </c>
      <c r="D117" s="187"/>
      <c r="E117" s="187"/>
      <c r="F117" s="186"/>
      <c r="G117" s="185" t="str">
        <f>'Risk Değerlendirme Tablosu'!E14</f>
        <v>Yangın</v>
      </c>
      <c r="H117" s="186"/>
      <c r="I117" s="185" t="str">
        <f>'Risk Değerlendirme Tablosu'!F14</f>
        <v>Yaralanma, Ölüm, Maddi Kayıp</v>
      </c>
      <c r="J117" s="186"/>
      <c r="K117" s="14">
        <f>'Risk Değerlendirme Tablosu'!H14</f>
        <v>3</v>
      </c>
      <c r="L117" s="14">
        <f>'Risk Değerlendirme Tablosu'!I14</f>
        <v>5</v>
      </c>
      <c r="M117" s="14">
        <f>'Risk Değerlendirme Tablosu'!J14</f>
        <v>15</v>
      </c>
      <c r="N117" s="15" t="str">
        <f>'Risk Değerlendirme Tablosu'!K14</f>
        <v>Yüksek</v>
      </c>
    </row>
    <row r="118" spans="1:14" ht="15.75" thickBot="1">
      <c r="A118" s="116" t="s">
        <v>20</v>
      </c>
      <c r="B118" s="117"/>
      <c r="C118" s="117"/>
      <c r="D118" s="117"/>
      <c r="E118" s="117"/>
      <c r="F118" s="117"/>
      <c r="G118" s="117"/>
      <c r="H118" s="117"/>
      <c r="I118" s="117"/>
      <c r="J118" s="118"/>
      <c r="K118" s="119" t="s">
        <v>21</v>
      </c>
      <c r="L118" s="119"/>
      <c r="M118" s="119"/>
      <c r="N118" s="119"/>
    </row>
    <row r="119" spans="1:14" ht="15.75" customHeight="1" thickBot="1">
      <c r="A119" s="120" t="str">
        <f>'Risk Değerlendirme Tablosu'!L14</f>
        <v>Kazan dairesinde bulunan gereksiz malzemeler derhal kazan dairesinden çıkarılmalıdır.</v>
      </c>
      <c r="B119" s="121"/>
      <c r="C119" s="121"/>
      <c r="D119" s="121"/>
      <c r="E119" s="121"/>
      <c r="F119" s="121"/>
      <c r="G119" s="121"/>
      <c r="H119" s="121"/>
      <c r="I119" s="121"/>
      <c r="J119" s="122"/>
      <c r="K119" s="129"/>
      <c r="L119" s="129"/>
      <c r="M119" s="129"/>
      <c r="N119" s="129"/>
    </row>
    <row r="120" spans="1:14" ht="15.75" customHeight="1" thickBot="1">
      <c r="A120" s="123"/>
      <c r="B120" s="124"/>
      <c r="C120" s="124"/>
      <c r="D120" s="124"/>
      <c r="E120" s="124"/>
      <c r="F120" s="124"/>
      <c r="G120" s="124"/>
      <c r="H120" s="124"/>
      <c r="I120" s="124"/>
      <c r="J120" s="125"/>
      <c r="K120" s="129"/>
      <c r="L120" s="129"/>
      <c r="M120" s="129"/>
      <c r="N120" s="129"/>
    </row>
    <row r="121" spans="1:14" ht="15.75" customHeight="1" thickBot="1">
      <c r="A121" s="123"/>
      <c r="B121" s="124"/>
      <c r="C121" s="124"/>
      <c r="D121" s="124"/>
      <c r="E121" s="124"/>
      <c r="F121" s="124"/>
      <c r="G121" s="124"/>
      <c r="H121" s="124"/>
      <c r="I121" s="124"/>
      <c r="J121" s="125"/>
      <c r="K121" s="129"/>
      <c r="L121" s="129"/>
      <c r="M121" s="129"/>
      <c r="N121" s="129"/>
    </row>
    <row r="122" spans="1:14" ht="15.75" customHeight="1" thickBot="1">
      <c r="A122" s="123"/>
      <c r="B122" s="124"/>
      <c r="C122" s="124"/>
      <c r="D122" s="124"/>
      <c r="E122" s="124"/>
      <c r="F122" s="124"/>
      <c r="G122" s="124"/>
      <c r="H122" s="124"/>
      <c r="I122" s="124"/>
      <c r="J122" s="125"/>
      <c r="K122" s="129"/>
      <c r="L122" s="129"/>
      <c r="M122" s="129"/>
      <c r="N122" s="129"/>
    </row>
    <row r="123" spans="1:14" ht="15.75" customHeight="1" thickBot="1">
      <c r="A123" s="123"/>
      <c r="B123" s="124"/>
      <c r="C123" s="124"/>
      <c r="D123" s="124"/>
      <c r="E123" s="124"/>
      <c r="F123" s="124"/>
      <c r="G123" s="124"/>
      <c r="H123" s="124"/>
      <c r="I123" s="124"/>
      <c r="J123" s="125"/>
      <c r="K123" s="129"/>
      <c r="L123" s="129"/>
      <c r="M123" s="129"/>
      <c r="N123" s="129"/>
    </row>
    <row r="124" spans="1:14" ht="15.75" customHeight="1" thickBot="1">
      <c r="A124" s="123"/>
      <c r="B124" s="124"/>
      <c r="C124" s="124"/>
      <c r="D124" s="124"/>
      <c r="E124" s="124"/>
      <c r="F124" s="124"/>
      <c r="G124" s="124"/>
      <c r="H124" s="124"/>
      <c r="I124" s="124"/>
      <c r="J124" s="125"/>
      <c r="K124" s="129"/>
      <c r="L124" s="129"/>
      <c r="M124" s="129"/>
      <c r="N124" s="129"/>
    </row>
    <row r="125" spans="1:14" ht="15.75" customHeight="1" thickBot="1">
      <c r="A125" s="123"/>
      <c r="B125" s="124"/>
      <c r="C125" s="124"/>
      <c r="D125" s="124"/>
      <c r="E125" s="124"/>
      <c r="F125" s="124"/>
      <c r="G125" s="124"/>
      <c r="H125" s="124"/>
      <c r="I125" s="124"/>
      <c r="J125" s="125"/>
      <c r="K125" s="129"/>
      <c r="L125" s="129"/>
      <c r="M125" s="129"/>
      <c r="N125" s="129"/>
    </row>
    <row r="126" spans="1:14" ht="15.75" customHeight="1" thickBot="1">
      <c r="A126" s="123"/>
      <c r="B126" s="124"/>
      <c r="C126" s="124"/>
      <c r="D126" s="124"/>
      <c r="E126" s="124"/>
      <c r="F126" s="124"/>
      <c r="G126" s="124"/>
      <c r="H126" s="124"/>
      <c r="I126" s="124"/>
      <c r="J126" s="125"/>
      <c r="K126" s="129"/>
      <c r="L126" s="129"/>
      <c r="M126" s="129"/>
      <c r="N126" s="129"/>
    </row>
    <row r="127" spans="1:14" ht="15.75" customHeight="1" thickBot="1">
      <c r="A127" s="123"/>
      <c r="B127" s="124"/>
      <c r="C127" s="124"/>
      <c r="D127" s="124"/>
      <c r="E127" s="124"/>
      <c r="F127" s="124"/>
      <c r="G127" s="124"/>
      <c r="H127" s="124"/>
      <c r="I127" s="124"/>
      <c r="J127" s="125"/>
      <c r="K127" s="129"/>
      <c r="L127" s="129"/>
      <c r="M127" s="129"/>
      <c r="N127" s="129"/>
    </row>
    <row r="128" spans="1:14" ht="15.75" customHeight="1" thickBot="1">
      <c r="A128" s="126"/>
      <c r="B128" s="127"/>
      <c r="C128" s="127"/>
      <c r="D128" s="127"/>
      <c r="E128" s="127"/>
      <c r="F128" s="127"/>
      <c r="G128" s="127"/>
      <c r="H128" s="127"/>
      <c r="I128" s="127"/>
      <c r="J128" s="128"/>
      <c r="K128" s="129"/>
      <c r="L128" s="129"/>
      <c r="M128" s="129"/>
      <c r="N128" s="129"/>
    </row>
    <row r="129" spans="1:14" ht="15.75" thickBot="1">
      <c r="A129" s="116" t="s">
        <v>22</v>
      </c>
      <c r="B129" s="117"/>
      <c r="C129" s="117"/>
      <c r="D129" s="117"/>
      <c r="E129" s="117"/>
      <c r="F129" s="117"/>
      <c r="G129" s="117"/>
      <c r="H129" s="117"/>
      <c r="I129" s="117"/>
      <c r="J129" s="118"/>
      <c r="K129" s="119" t="s">
        <v>23</v>
      </c>
      <c r="L129" s="119"/>
      <c r="M129" s="119"/>
      <c r="N129" s="119"/>
    </row>
    <row r="130" spans="1:14" ht="15.75" customHeight="1">
      <c r="A130" s="130"/>
      <c r="B130" s="131"/>
      <c r="C130" s="131"/>
      <c r="D130" s="131"/>
      <c r="E130" s="131"/>
      <c r="F130" s="131"/>
      <c r="G130" s="131"/>
      <c r="H130" s="131"/>
      <c r="I130" s="131"/>
      <c r="J130" s="132"/>
      <c r="K130" s="139"/>
      <c r="L130" s="140"/>
      <c r="M130" s="140"/>
      <c r="N130" s="141"/>
    </row>
    <row r="131" spans="1:14">
      <c r="A131" s="133"/>
      <c r="B131" s="134"/>
      <c r="C131" s="134"/>
      <c r="D131" s="134"/>
      <c r="E131" s="134"/>
      <c r="F131" s="134"/>
      <c r="G131" s="134"/>
      <c r="H131" s="134"/>
      <c r="I131" s="134"/>
      <c r="J131" s="135"/>
      <c r="K131" s="142"/>
      <c r="L131" s="143"/>
      <c r="M131" s="143"/>
      <c r="N131" s="144"/>
    </row>
    <row r="132" spans="1:14">
      <c r="A132" s="133"/>
      <c r="B132" s="134"/>
      <c r="C132" s="134"/>
      <c r="D132" s="134"/>
      <c r="E132" s="134"/>
      <c r="F132" s="134"/>
      <c r="G132" s="134"/>
      <c r="H132" s="134"/>
      <c r="I132" s="134"/>
      <c r="J132" s="135"/>
      <c r="K132" s="142"/>
      <c r="L132" s="143"/>
      <c r="M132" s="143"/>
      <c r="N132" s="144"/>
    </row>
    <row r="133" spans="1:14">
      <c r="A133" s="133"/>
      <c r="B133" s="134"/>
      <c r="C133" s="134"/>
      <c r="D133" s="134"/>
      <c r="E133" s="134"/>
      <c r="F133" s="134"/>
      <c r="G133" s="134"/>
      <c r="H133" s="134"/>
      <c r="I133" s="134"/>
      <c r="J133" s="135"/>
      <c r="K133" s="142"/>
      <c r="L133" s="143"/>
      <c r="M133" s="143"/>
      <c r="N133" s="144"/>
    </row>
    <row r="134" spans="1:14">
      <c r="A134" s="133"/>
      <c r="B134" s="134"/>
      <c r="C134" s="134"/>
      <c r="D134" s="134"/>
      <c r="E134" s="134"/>
      <c r="F134" s="134"/>
      <c r="G134" s="134"/>
      <c r="H134" s="134"/>
      <c r="I134" s="134"/>
      <c r="J134" s="135"/>
      <c r="K134" s="142"/>
      <c r="L134" s="143"/>
      <c r="M134" s="143"/>
      <c r="N134" s="144"/>
    </row>
    <row r="135" spans="1:14">
      <c r="A135" s="133"/>
      <c r="B135" s="134"/>
      <c r="C135" s="134"/>
      <c r="D135" s="134"/>
      <c r="E135" s="134"/>
      <c r="F135" s="134"/>
      <c r="G135" s="134"/>
      <c r="H135" s="134"/>
      <c r="I135" s="134"/>
      <c r="J135" s="135"/>
      <c r="K135" s="142"/>
      <c r="L135" s="143"/>
      <c r="M135" s="143"/>
      <c r="N135" s="144"/>
    </row>
    <row r="136" spans="1:14">
      <c r="A136" s="133"/>
      <c r="B136" s="134"/>
      <c r="C136" s="134"/>
      <c r="D136" s="134"/>
      <c r="E136" s="134"/>
      <c r="F136" s="134"/>
      <c r="G136" s="134"/>
      <c r="H136" s="134"/>
      <c r="I136" s="134"/>
      <c r="J136" s="135"/>
      <c r="K136" s="142"/>
      <c r="L136" s="143"/>
      <c r="M136" s="143"/>
      <c r="N136" s="144"/>
    </row>
    <row r="137" spans="1:14">
      <c r="A137" s="133"/>
      <c r="B137" s="134"/>
      <c r="C137" s="134"/>
      <c r="D137" s="134"/>
      <c r="E137" s="134"/>
      <c r="F137" s="134"/>
      <c r="G137" s="134"/>
      <c r="H137" s="134"/>
      <c r="I137" s="134"/>
      <c r="J137" s="135"/>
      <c r="K137" s="142"/>
      <c r="L137" s="143"/>
      <c r="M137" s="143"/>
      <c r="N137" s="144"/>
    </row>
    <row r="138" spans="1:14" ht="15.75" thickBot="1">
      <c r="A138" s="133"/>
      <c r="B138" s="134"/>
      <c r="C138" s="134"/>
      <c r="D138" s="134"/>
      <c r="E138" s="134"/>
      <c r="F138" s="134"/>
      <c r="G138" s="134"/>
      <c r="H138" s="134"/>
      <c r="I138" s="134"/>
      <c r="J138" s="135"/>
      <c r="K138" s="145"/>
      <c r="L138" s="146"/>
      <c r="M138" s="146"/>
      <c r="N138" s="147"/>
    </row>
    <row r="139" spans="1:14" ht="15.75" thickBot="1">
      <c r="A139" s="136"/>
      <c r="B139" s="137"/>
      <c r="C139" s="137"/>
      <c r="D139" s="137"/>
      <c r="E139" s="137"/>
      <c r="F139" s="137"/>
      <c r="G139" s="137"/>
      <c r="H139" s="137"/>
      <c r="I139" s="137"/>
      <c r="J139" s="138"/>
      <c r="K139" s="119" t="s">
        <v>7</v>
      </c>
      <c r="L139" s="119"/>
      <c r="M139" s="119"/>
      <c r="N139" s="119"/>
    </row>
    <row r="140" spans="1:14" ht="26.25" customHeight="1" thickBot="1">
      <c r="A140" s="116" t="s">
        <v>24</v>
      </c>
      <c r="B140" s="117"/>
      <c r="C140" s="117"/>
      <c r="D140" s="117"/>
      <c r="E140" s="118"/>
      <c r="F140" s="119" t="s">
        <v>25</v>
      </c>
      <c r="G140" s="119"/>
      <c r="H140" s="119"/>
      <c r="I140" s="119"/>
      <c r="J140" s="7"/>
      <c r="K140" s="4" t="s">
        <v>12</v>
      </c>
      <c r="L140" s="4" t="s">
        <v>26</v>
      </c>
      <c r="M140" s="6" t="s">
        <v>27</v>
      </c>
      <c r="N140" s="10" t="s">
        <v>15</v>
      </c>
    </row>
    <row r="141" spans="1:14" ht="25.5" customHeight="1" thickBot="1">
      <c r="A141" s="148"/>
      <c r="B141" s="149"/>
      <c r="C141" s="149"/>
      <c r="D141" s="149"/>
      <c r="E141" s="150"/>
      <c r="F141" s="151">
        <f>'Risk Değerlendirme Tablosu'!N14</f>
        <v>42328</v>
      </c>
      <c r="G141" s="151"/>
      <c r="H141" s="151"/>
      <c r="I141" s="151"/>
      <c r="J141" s="9"/>
      <c r="K141" s="5"/>
      <c r="L141" s="5"/>
      <c r="M141" s="8"/>
      <c r="N141" s="11"/>
    </row>
    <row r="142" spans="1:14" ht="12.75" customHeight="1">
      <c r="A142" s="152" t="s">
        <v>28</v>
      </c>
      <c r="B142" s="153"/>
      <c r="C142" s="153"/>
      <c r="D142" s="153"/>
      <c r="E142" s="154"/>
      <c r="F142" s="161">
        <f>F141+'GİRİŞ '!$AA$3</f>
        <v>42331</v>
      </c>
      <c r="G142" s="162"/>
      <c r="H142" s="162"/>
      <c r="I142" s="162"/>
      <c r="J142" s="167" t="s">
        <v>29</v>
      </c>
      <c r="K142" s="168"/>
      <c r="L142" s="169"/>
      <c r="M142" s="167" t="s">
        <v>30</v>
      </c>
      <c r="N142" s="169"/>
    </row>
    <row r="143" spans="1:14" ht="9" customHeight="1" thickBot="1">
      <c r="A143" s="155"/>
      <c r="B143" s="156"/>
      <c r="C143" s="156"/>
      <c r="D143" s="156"/>
      <c r="E143" s="157"/>
      <c r="F143" s="163"/>
      <c r="G143" s="164"/>
      <c r="H143" s="164"/>
      <c r="I143" s="164"/>
      <c r="J143" s="170"/>
      <c r="K143" s="171"/>
      <c r="L143" s="172"/>
      <c r="M143" s="170"/>
      <c r="N143" s="172"/>
    </row>
    <row r="144" spans="1:14" ht="21" customHeight="1" thickBot="1">
      <c r="A144" s="158"/>
      <c r="B144" s="159"/>
      <c r="C144" s="159"/>
      <c r="D144" s="159"/>
      <c r="E144" s="160"/>
      <c r="F144" s="165"/>
      <c r="G144" s="166"/>
      <c r="H144" s="166"/>
      <c r="I144" s="166"/>
      <c r="J144" s="107" t="str">
        <f>$J$33</f>
        <v xml:space="preserve"> / İşveren Vekili</v>
      </c>
      <c r="K144" s="108"/>
      <c r="L144" s="109"/>
      <c r="M144" s="110"/>
      <c r="N144" s="111"/>
    </row>
    <row r="145" spans="1:14" ht="21" customHeight="1" thickBot="1">
      <c r="A145" s="103" t="s">
        <v>31</v>
      </c>
      <c r="B145" s="104"/>
      <c r="C145" s="104"/>
      <c r="D145" s="104"/>
      <c r="E145" s="104"/>
      <c r="F145" s="104"/>
      <c r="G145" s="104"/>
      <c r="H145" s="104"/>
      <c r="I145" s="104"/>
      <c r="J145" s="107" t="str">
        <f>$J$34</f>
        <v>Burçin ÖZYÜREK / İş Güvenliği Uzmanı</v>
      </c>
      <c r="K145" s="108"/>
      <c r="L145" s="109"/>
      <c r="M145" s="110"/>
      <c r="N145" s="111"/>
    </row>
    <row r="146" spans="1:14" ht="21" customHeight="1" thickBot="1">
      <c r="A146" s="105"/>
      <c r="B146" s="106"/>
      <c r="C146" s="106"/>
      <c r="D146" s="106"/>
      <c r="E146" s="106"/>
      <c r="F146" s="106"/>
      <c r="G146" s="106"/>
      <c r="H146" s="106"/>
      <c r="I146" s="106"/>
      <c r="J146" s="107" t="str">
        <f>$J$35</f>
        <v xml:space="preserve"> / Çalışan Temsilcisi</v>
      </c>
      <c r="K146" s="108"/>
      <c r="L146" s="109"/>
      <c r="M146" s="110"/>
      <c r="N146" s="111"/>
    </row>
    <row r="147" spans="1:14" ht="21" customHeight="1" thickBot="1">
      <c r="A147" s="112" t="s">
        <v>32</v>
      </c>
      <c r="B147" s="113"/>
      <c r="C147" s="113"/>
      <c r="D147" s="113"/>
      <c r="E147" s="113"/>
      <c r="F147" s="113"/>
      <c r="G147" s="113"/>
      <c r="H147" s="113"/>
      <c r="I147" s="113"/>
      <c r="J147" s="107" t="str">
        <f>$J$36</f>
        <v xml:space="preserve"> / Destek Elemanı</v>
      </c>
      <c r="K147" s="108"/>
      <c r="L147" s="109"/>
      <c r="M147" s="110"/>
      <c r="N147" s="111"/>
    </row>
    <row r="148" spans="1:14" ht="21" customHeight="1" thickBot="1">
      <c r="A148" s="114"/>
      <c r="B148" s="115"/>
      <c r="C148" s="115"/>
      <c r="D148" s="115"/>
      <c r="E148" s="115"/>
      <c r="F148" s="115"/>
      <c r="G148" s="115"/>
      <c r="H148" s="115"/>
      <c r="I148" s="115"/>
      <c r="J148" s="107" t="str">
        <f>$J$37</f>
        <v xml:space="preserve"> / Hizmetli</v>
      </c>
      <c r="K148" s="108"/>
      <c r="L148" s="109"/>
      <c r="M148" s="110"/>
      <c r="N148" s="111"/>
    </row>
    <row r="149" spans="1:14" ht="19.5" thickBot="1">
      <c r="A149" s="173" t="str">
        <f>$A$1</f>
        <v>…………………………. İLKOKULU</v>
      </c>
      <c r="B149" s="174"/>
      <c r="C149" s="174"/>
      <c r="D149" s="174"/>
      <c r="E149" s="174"/>
      <c r="F149" s="174"/>
      <c r="G149" s="174"/>
      <c r="H149" s="174"/>
      <c r="I149" s="174"/>
      <c r="J149" s="174"/>
      <c r="K149" s="174"/>
      <c r="L149" s="174"/>
      <c r="M149" s="174"/>
      <c r="N149" s="175"/>
    </row>
    <row r="150" spans="1:14" ht="15.75" thickBot="1">
      <c r="A150" s="176" t="s">
        <v>0</v>
      </c>
      <c r="B150" s="177"/>
      <c r="C150" s="177"/>
      <c r="D150" s="177"/>
      <c r="E150" s="177"/>
      <c r="F150" s="177"/>
      <c r="G150" s="177"/>
      <c r="H150" s="177"/>
      <c r="I150" s="177"/>
      <c r="J150" s="178"/>
      <c r="K150" s="182" t="s">
        <v>1</v>
      </c>
      <c r="L150" s="182"/>
      <c r="M150" s="182" t="s">
        <v>2</v>
      </c>
      <c r="N150" s="182"/>
    </row>
    <row r="151" spans="1:14" ht="15.75" thickBot="1">
      <c r="A151" s="179"/>
      <c r="B151" s="180"/>
      <c r="C151" s="180"/>
      <c r="D151" s="180"/>
      <c r="E151" s="180"/>
      <c r="F151" s="180"/>
      <c r="G151" s="180"/>
      <c r="H151" s="180"/>
      <c r="I151" s="180"/>
      <c r="J151" s="181"/>
      <c r="K151" s="183">
        <f>$K$3</f>
        <v>42657</v>
      </c>
      <c r="L151" s="183"/>
      <c r="M151" s="184">
        <f>'Risk Değerlendirme Tablosu'!A15</f>
        <v>5</v>
      </c>
      <c r="N151" s="184"/>
    </row>
    <row r="152" spans="1:14" ht="21.75" customHeight="1" thickBot="1">
      <c r="A152" s="1" t="s">
        <v>3</v>
      </c>
      <c r="B152" s="185" t="str">
        <f>'Risk Değerlendirme Tablosu'!B15</f>
        <v>KAZAN DAİRESİ</v>
      </c>
      <c r="C152" s="186"/>
      <c r="D152" s="2" t="s">
        <v>5</v>
      </c>
      <c r="E152" s="185" t="str">
        <f>'GİRİŞ '!V15</f>
        <v>ISITMA</v>
      </c>
      <c r="F152" s="187"/>
      <c r="G152" s="186"/>
      <c r="H152" s="188" t="s">
        <v>6</v>
      </c>
      <c r="I152" s="189"/>
      <c r="J152" s="3" t="str">
        <f>'GİRİŞ '!W15</f>
        <v>HERKES</v>
      </c>
      <c r="K152" s="119" t="s">
        <v>7</v>
      </c>
      <c r="L152" s="119"/>
      <c r="M152" s="119"/>
      <c r="N152" s="119"/>
    </row>
    <row r="153" spans="1:14" ht="15.75" customHeight="1" thickBot="1">
      <c r="A153" s="116" t="s">
        <v>8</v>
      </c>
      <c r="B153" s="118"/>
      <c r="C153" s="116" t="s">
        <v>9</v>
      </c>
      <c r="D153" s="117"/>
      <c r="E153" s="117"/>
      <c r="F153" s="118"/>
      <c r="G153" s="116" t="s">
        <v>10</v>
      </c>
      <c r="H153" s="118"/>
      <c r="I153" s="116" t="s">
        <v>11</v>
      </c>
      <c r="J153" s="118"/>
      <c r="K153" s="10" t="s">
        <v>12</v>
      </c>
      <c r="L153" s="10" t="s">
        <v>13</v>
      </c>
      <c r="M153" s="12" t="s">
        <v>14</v>
      </c>
      <c r="N153" s="13" t="s">
        <v>15</v>
      </c>
    </row>
    <row r="154" spans="1:14" ht="46.5" customHeight="1" thickBot="1">
      <c r="A154" s="185" t="str">
        <f>'Risk Değerlendirme Tablosu'!C15</f>
        <v>Tavandan geçen elektrik kablosu</v>
      </c>
      <c r="B154" s="186"/>
      <c r="C154" s="185" t="str">
        <f>'Risk Değerlendirme Tablosu'!D15</f>
        <v>Kazanın üzerinden geçen elektrik kablosunun tutuşması</v>
      </c>
      <c r="D154" s="187"/>
      <c r="E154" s="187"/>
      <c r="F154" s="186"/>
      <c r="G154" s="185" t="str">
        <f>'Risk Değerlendirme Tablosu'!E15</f>
        <v>Yangın</v>
      </c>
      <c r="H154" s="186"/>
      <c r="I154" s="185" t="str">
        <f>'Risk Değerlendirme Tablosu'!F15</f>
        <v>Yaralanma, Ölüm, Maddi Kayıp</v>
      </c>
      <c r="J154" s="186"/>
      <c r="K154" s="14">
        <f>'Risk Değerlendirme Tablosu'!H15</f>
        <v>3</v>
      </c>
      <c r="L154" s="14">
        <f>'Risk Değerlendirme Tablosu'!I15</f>
        <v>5</v>
      </c>
      <c r="M154" s="14">
        <f>'Risk Değerlendirme Tablosu'!J15</f>
        <v>15</v>
      </c>
      <c r="N154" s="15" t="str">
        <f>'Risk Değerlendirme Tablosu'!K15</f>
        <v>Yüksek</v>
      </c>
    </row>
    <row r="155" spans="1:14" ht="15.75" thickBot="1">
      <c r="A155" s="116" t="s">
        <v>20</v>
      </c>
      <c r="B155" s="117"/>
      <c r="C155" s="117"/>
      <c r="D155" s="117"/>
      <c r="E155" s="117"/>
      <c r="F155" s="117"/>
      <c r="G155" s="117"/>
      <c r="H155" s="117"/>
      <c r="I155" s="117"/>
      <c r="J155" s="118"/>
      <c r="K155" s="119" t="s">
        <v>21</v>
      </c>
      <c r="L155" s="119"/>
      <c r="M155" s="119"/>
      <c r="N155" s="119"/>
    </row>
    <row r="156" spans="1:14" ht="15.75" customHeight="1" thickBot="1">
      <c r="A156" s="120" t="str">
        <f>'Risk Değerlendirme Tablosu'!L15</f>
        <v>Kazan dairesinde tavanından elektrik kablosu iptal edilerek duvardan çekilmeli, mümkünse exproof malzemeden olmalıdır.</v>
      </c>
      <c r="B156" s="121"/>
      <c r="C156" s="121"/>
      <c r="D156" s="121"/>
      <c r="E156" s="121"/>
      <c r="F156" s="121"/>
      <c r="G156" s="121"/>
      <c r="H156" s="121"/>
      <c r="I156" s="121"/>
      <c r="J156" s="122"/>
      <c r="K156" s="129"/>
      <c r="L156" s="129"/>
      <c r="M156" s="129"/>
      <c r="N156" s="129"/>
    </row>
    <row r="157" spans="1:14" ht="15.75" customHeight="1" thickBot="1">
      <c r="A157" s="123"/>
      <c r="B157" s="124"/>
      <c r="C157" s="124"/>
      <c r="D157" s="124"/>
      <c r="E157" s="124"/>
      <c r="F157" s="124"/>
      <c r="G157" s="124"/>
      <c r="H157" s="124"/>
      <c r="I157" s="124"/>
      <c r="J157" s="125"/>
      <c r="K157" s="129"/>
      <c r="L157" s="129"/>
      <c r="M157" s="129"/>
      <c r="N157" s="129"/>
    </row>
    <row r="158" spans="1:14" ht="15.75" customHeight="1" thickBot="1">
      <c r="A158" s="123"/>
      <c r="B158" s="124"/>
      <c r="C158" s="124"/>
      <c r="D158" s="124"/>
      <c r="E158" s="124"/>
      <c r="F158" s="124"/>
      <c r="G158" s="124"/>
      <c r="H158" s="124"/>
      <c r="I158" s="124"/>
      <c r="J158" s="125"/>
      <c r="K158" s="129"/>
      <c r="L158" s="129"/>
      <c r="M158" s="129"/>
      <c r="N158" s="129"/>
    </row>
    <row r="159" spans="1:14" ht="15.75" customHeight="1" thickBot="1">
      <c r="A159" s="123"/>
      <c r="B159" s="124"/>
      <c r="C159" s="124"/>
      <c r="D159" s="124"/>
      <c r="E159" s="124"/>
      <c r="F159" s="124"/>
      <c r="G159" s="124"/>
      <c r="H159" s="124"/>
      <c r="I159" s="124"/>
      <c r="J159" s="125"/>
      <c r="K159" s="129"/>
      <c r="L159" s="129"/>
      <c r="M159" s="129"/>
      <c r="N159" s="129"/>
    </row>
    <row r="160" spans="1:14" ht="15.75" customHeight="1" thickBot="1">
      <c r="A160" s="123"/>
      <c r="B160" s="124"/>
      <c r="C160" s="124"/>
      <c r="D160" s="124"/>
      <c r="E160" s="124"/>
      <c r="F160" s="124"/>
      <c r="G160" s="124"/>
      <c r="H160" s="124"/>
      <c r="I160" s="124"/>
      <c r="J160" s="125"/>
      <c r="K160" s="129"/>
      <c r="L160" s="129"/>
      <c r="M160" s="129"/>
      <c r="N160" s="129"/>
    </row>
    <row r="161" spans="1:14" ht="15.75" customHeight="1" thickBot="1">
      <c r="A161" s="123"/>
      <c r="B161" s="124"/>
      <c r="C161" s="124"/>
      <c r="D161" s="124"/>
      <c r="E161" s="124"/>
      <c r="F161" s="124"/>
      <c r="G161" s="124"/>
      <c r="H161" s="124"/>
      <c r="I161" s="124"/>
      <c r="J161" s="125"/>
      <c r="K161" s="129"/>
      <c r="L161" s="129"/>
      <c r="M161" s="129"/>
      <c r="N161" s="129"/>
    </row>
    <row r="162" spans="1:14" ht="15.75" customHeight="1" thickBot="1">
      <c r="A162" s="123"/>
      <c r="B162" s="124"/>
      <c r="C162" s="124"/>
      <c r="D162" s="124"/>
      <c r="E162" s="124"/>
      <c r="F162" s="124"/>
      <c r="G162" s="124"/>
      <c r="H162" s="124"/>
      <c r="I162" s="124"/>
      <c r="J162" s="125"/>
      <c r="K162" s="129"/>
      <c r="L162" s="129"/>
      <c r="M162" s="129"/>
      <c r="N162" s="129"/>
    </row>
    <row r="163" spans="1:14" ht="15.75" customHeight="1" thickBot="1">
      <c r="A163" s="123"/>
      <c r="B163" s="124"/>
      <c r="C163" s="124"/>
      <c r="D163" s="124"/>
      <c r="E163" s="124"/>
      <c r="F163" s="124"/>
      <c r="G163" s="124"/>
      <c r="H163" s="124"/>
      <c r="I163" s="124"/>
      <c r="J163" s="125"/>
      <c r="K163" s="129"/>
      <c r="L163" s="129"/>
      <c r="M163" s="129"/>
      <c r="N163" s="129"/>
    </row>
    <row r="164" spans="1:14" ht="15.75" customHeight="1" thickBot="1">
      <c r="A164" s="123"/>
      <c r="B164" s="124"/>
      <c r="C164" s="124"/>
      <c r="D164" s="124"/>
      <c r="E164" s="124"/>
      <c r="F164" s="124"/>
      <c r="G164" s="124"/>
      <c r="H164" s="124"/>
      <c r="I164" s="124"/>
      <c r="J164" s="125"/>
      <c r="K164" s="129"/>
      <c r="L164" s="129"/>
      <c r="M164" s="129"/>
      <c r="N164" s="129"/>
    </row>
    <row r="165" spans="1:14" ht="15.75" customHeight="1" thickBot="1">
      <c r="A165" s="126"/>
      <c r="B165" s="127"/>
      <c r="C165" s="127"/>
      <c r="D165" s="127"/>
      <c r="E165" s="127"/>
      <c r="F165" s="127"/>
      <c r="G165" s="127"/>
      <c r="H165" s="127"/>
      <c r="I165" s="127"/>
      <c r="J165" s="128"/>
      <c r="K165" s="129"/>
      <c r="L165" s="129"/>
      <c r="M165" s="129"/>
      <c r="N165" s="129"/>
    </row>
    <row r="166" spans="1:14" ht="15.75" thickBot="1">
      <c r="A166" s="116" t="s">
        <v>22</v>
      </c>
      <c r="B166" s="117"/>
      <c r="C166" s="117"/>
      <c r="D166" s="117"/>
      <c r="E166" s="117"/>
      <c r="F166" s="117"/>
      <c r="G166" s="117"/>
      <c r="H166" s="117"/>
      <c r="I166" s="117"/>
      <c r="J166" s="118"/>
      <c r="K166" s="119" t="s">
        <v>23</v>
      </c>
      <c r="L166" s="119"/>
      <c r="M166" s="119"/>
      <c r="N166" s="119"/>
    </row>
    <row r="167" spans="1:14" ht="15.75" customHeight="1">
      <c r="A167" s="130"/>
      <c r="B167" s="131"/>
      <c r="C167" s="131"/>
      <c r="D167" s="131"/>
      <c r="E167" s="131"/>
      <c r="F167" s="131"/>
      <c r="G167" s="131"/>
      <c r="H167" s="131"/>
      <c r="I167" s="131"/>
      <c r="J167" s="132"/>
      <c r="K167" s="139"/>
      <c r="L167" s="140"/>
      <c r="M167" s="140"/>
      <c r="N167" s="141"/>
    </row>
    <row r="168" spans="1:14">
      <c r="A168" s="133"/>
      <c r="B168" s="134"/>
      <c r="C168" s="134"/>
      <c r="D168" s="134"/>
      <c r="E168" s="134"/>
      <c r="F168" s="134"/>
      <c r="G168" s="134"/>
      <c r="H168" s="134"/>
      <c r="I168" s="134"/>
      <c r="J168" s="135"/>
      <c r="K168" s="142"/>
      <c r="L168" s="143"/>
      <c r="M168" s="143"/>
      <c r="N168" s="144"/>
    </row>
    <row r="169" spans="1:14">
      <c r="A169" s="133"/>
      <c r="B169" s="134"/>
      <c r="C169" s="134"/>
      <c r="D169" s="134"/>
      <c r="E169" s="134"/>
      <c r="F169" s="134"/>
      <c r="G169" s="134"/>
      <c r="H169" s="134"/>
      <c r="I169" s="134"/>
      <c r="J169" s="135"/>
      <c r="K169" s="142"/>
      <c r="L169" s="143"/>
      <c r="M169" s="143"/>
      <c r="N169" s="144"/>
    </row>
    <row r="170" spans="1:14">
      <c r="A170" s="133"/>
      <c r="B170" s="134"/>
      <c r="C170" s="134"/>
      <c r="D170" s="134"/>
      <c r="E170" s="134"/>
      <c r="F170" s="134"/>
      <c r="G170" s="134"/>
      <c r="H170" s="134"/>
      <c r="I170" s="134"/>
      <c r="J170" s="135"/>
      <c r="K170" s="142"/>
      <c r="L170" s="143"/>
      <c r="M170" s="143"/>
      <c r="N170" s="144"/>
    </row>
    <row r="171" spans="1:14">
      <c r="A171" s="133"/>
      <c r="B171" s="134"/>
      <c r="C171" s="134"/>
      <c r="D171" s="134"/>
      <c r="E171" s="134"/>
      <c r="F171" s="134"/>
      <c r="G171" s="134"/>
      <c r="H171" s="134"/>
      <c r="I171" s="134"/>
      <c r="J171" s="135"/>
      <c r="K171" s="142"/>
      <c r="L171" s="143"/>
      <c r="M171" s="143"/>
      <c r="N171" s="144"/>
    </row>
    <row r="172" spans="1:14">
      <c r="A172" s="133"/>
      <c r="B172" s="134"/>
      <c r="C172" s="134"/>
      <c r="D172" s="134"/>
      <c r="E172" s="134"/>
      <c r="F172" s="134"/>
      <c r="G172" s="134"/>
      <c r="H172" s="134"/>
      <c r="I172" s="134"/>
      <c r="J172" s="135"/>
      <c r="K172" s="142"/>
      <c r="L172" s="143"/>
      <c r="M172" s="143"/>
      <c r="N172" s="144"/>
    </row>
    <row r="173" spans="1:14">
      <c r="A173" s="133"/>
      <c r="B173" s="134"/>
      <c r="C173" s="134"/>
      <c r="D173" s="134"/>
      <c r="E173" s="134"/>
      <c r="F173" s="134"/>
      <c r="G173" s="134"/>
      <c r="H173" s="134"/>
      <c r="I173" s="134"/>
      <c r="J173" s="135"/>
      <c r="K173" s="142"/>
      <c r="L173" s="143"/>
      <c r="M173" s="143"/>
      <c r="N173" s="144"/>
    </row>
    <row r="174" spans="1:14">
      <c r="A174" s="133"/>
      <c r="B174" s="134"/>
      <c r="C174" s="134"/>
      <c r="D174" s="134"/>
      <c r="E174" s="134"/>
      <c r="F174" s="134"/>
      <c r="G174" s="134"/>
      <c r="H174" s="134"/>
      <c r="I174" s="134"/>
      <c r="J174" s="135"/>
      <c r="K174" s="142"/>
      <c r="L174" s="143"/>
      <c r="M174" s="143"/>
      <c r="N174" s="144"/>
    </row>
    <row r="175" spans="1:14" ht="15.75" thickBot="1">
      <c r="A175" s="133"/>
      <c r="B175" s="134"/>
      <c r="C175" s="134"/>
      <c r="D175" s="134"/>
      <c r="E175" s="134"/>
      <c r="F175" s="134"/>
      <c r="G175" s="134"/>
      <c r="H175" s="134"/>
      <c r="I175" s="134"/>
      <c r="J175" s="135"/>
      <c r="K175" s="145"/>
      <c r="L175" s="146"/>
      <c r="M175" s="146"/>
      <c r="N175" s="147"/>
    </row>
    <row r="176" spans="1:14" ht="15.75" thickBot="1">
      <c r="A176" s="136"/>
      <c r="B176" s="137"/>
      <c r="C176" s="137"/>
      <c r="D176" s="137"/>
      <c r="E176" s="137"/>
      <c r="F176" s="137"/>
      <c r="G176" s="137"/>
      <c r="H176" s="137"/>
      <c r="I176" s="137"/>
      <c r="J176" s="138"/>
      <c r="K176" s="119" t="s">
        <v>7</v>
      </c>
      <c r="L176" s="119"/>
      <c r="M176" s="119"/>
      <c r="N176" s="119"/>
    </row>
    <row r="177" spans="1:14" ht="26.25" customHeight="1" thickBot="1">
      <c r="A177" s="116" t="s">
        <v>24</v>
      </c>
      <c r="B177" s="117"/>
      <c r="C177" s="117"/>
      <c r="D177" s="117"/>
      <c r="E177" s="118"/>
      <c r="F177" s="119" t="s">
        <v>25</v>
      </c>
      <c r="G177" s="119"/>
      <c r="H177" s="119"/>
      <c r="I177" s="119"/>
      <c r="J177" s="7"/>
      <c r="K177" s="4" t="s">
        <v>12</v>
      </c>
      <c r="L177" s="4" t="s">
        <v>26</v>
      </c>
      <c r="M177" s="6" t="s">
        <v>27</v>
      </c>
      <c r="N177" s="10" t="s">
        <v>15</v>
      </c>
    </row>
    <row r="178" spans="1:14" ht="25.5" customHeight="1" thickBot="1">
      <c r="A178" s="148"/>
      <c r="B178" s="149"/>
      <c r="C178" s="149"/>
      <c r="D178" s="149"/>
      <c r="E178" s="150"/>
      <c r="F178" s="151">
        <f>'Risk Değerlendirme Tablosu'!N15</f>
        <v>42328</v>
      </c>
      <c r="G178" s="151"/>
      <c r="H178" s="151"/>
      <c r="I178" s="151"/>
      <c r="J178" s="9"/>
      <c r="K178" s="5"/>
      <c r="L178" s="5"/>
      <c r="M178" s="8"/>
      <c r="N178" s="11"/>
    </row>
    <row r="179" spans="1:14" ht="12.75" customHeight="1">
      <c r="A179" s="152" t="s">
        <v>28</v>
      </c>
      <c r="B179" s="153"/>
      <c r="C179" s="153"/>
      <c r="D179" s="153"/>
      <c r="E179" s="154"/>
      <c r="F179" s="161">
        <f>F178+'GİRİŞ '!$AA$3</f>
        <v>42331</v>
      </c>
      <c r="G179" s="162"/>
      <c r="H179" s="162"/>
      <c r="I179" s="162"/>
      <c r="J179" s="167" t="s">
        <v>29</v>
      </c>
      <c r="K179" s="168"/>
      <c r="L179" s="169"/>
      <c r="M179" s="167" t="s">
        <v>30</v>
      </c>
      <c r="N179" s="169"/>
    </row>
    <row r="180" spans="1:14" ht="9" customHeight="1" thickBot="1">
      <c r="A180" s="155"/>
      <c r="B180" s="156"/>
      <c r="C180" s="156"/>
      <c r="D180" s="156"/>
      <c r="E180" s="157"/>
      <c r="F180" s="163"/>
      <c r="G180" s="164"/>
      <c r="H180" s="164"/>
      <c r="I180" s="164"/>
      <c r="J180" s="170"/>
      <c r="K180" s="171"/>
      <c r="L180" s="172"/>
      <c r="M180" s="170"/>
      <c r="N180" s="172"/>
    </row>
    <row r="181" spans="1:14" ht="21" customHeight="1" thickBot="1">
      <c r="A181" s="158"/>
      <c r="B181" s="159"/>
      <c r="C181" s="159"/>
      <c r="D181" s="159"/>
      <c r="E181" s="160"/>
      <c r="F181" s="165"/>
      <c r="G181" s="166"/>
      <c r="H181" s="166"/>
      <c r="I181" s="166"/>
      <c r="J181" s="107" t="str">
        <f>$J$33</f>
        <v xml:space="preserve"> / İşveren Vekili</v>
      </c>
      <c r="K181" s="108"/>
      <c r="L181" s="109"/>
      <c r="M181" s="110"/>
      <c r="N181" s="111"/>
    </row>
    <row r="182" spans="1:14" ht="21" customHeight="1" thickBot="1">
      <c r="A182" s="103" t="s">
        <v>31</v>
      </c>
      <c r="B182" s="104"/>
      <c r="C182" s="104"/>
      <c r="D182" s="104"/>
      <c r="E182" s="104"/>
      <c r="F182" s="104"/>
      <c r="G182" s="104"/>
      <c r="H182" s="104"/>
      <c r="I182" s="104"/>
      <c r="J182" s="107" t="str">
        <f>$J$34</f>
        <v>Burçin ÖZYÜREK / İş Güvenliği Uzmanı</v>
      </c>
      <c r="K182" s="108"/>
      <c r="L182" s="109"/>
      <c r="M182" s="110"/>
      <c r="N182" s="111"/>
    </row>
    <row r="183" spans="1:14" ht="21" customHeight="1" thickBot="1">
      <c r="A183" s="105"/>
      <c r="B183" s="106"/>
      <c r="C183" s="106"/>
      <c r="D183" s="106"/>
      <c r="E183" s="106"/>
      <c r="F183" s="106"/>
      <c r="G183" s="106"/>
      <c r="H183" s="106"/>
      <c r="I183" s="106"/>
      <c r="J183" s="107" t="str">
        <f>$J$35</f>
        <v xml:space="preserve"> / Çalışan Temsilcisi</v>
      </c>
      <c r="K183" s="108"/>
      <c r="L183" s="109"/>
      <c r="M183" s="110"/>
      <c r="N183" s="111"/>
    </row>
    <row r="184" spans="1:14" ht="21" customHeight="1" thickBot="1">
      <c r="A184" s="112" t="s">
        <v>32</v>
      </c>
      <c r="B184" s="113"/>
      <c r="C184" s="113"/>
      <c r="D184" s="113"/>
      <c r="E184" s="113"/>
      <c r="F184" s="113"/>
      <c r="G184" s="113"/>
      <c r="H184" s="113"/>
      <c r="I184" s="113"/>
      <c r="J184" s="107" t="str">
        <f>$J$36</f>
        <v xml:space="preserve"> / Destek Elemanı</v>
      </c>
      <c r="K184" s="108"/>
      <c r="L184" s="109"/>
      <c r="M184" s="110"/>
      <c r="N184" s="111"/>
    </row>
    <row r="185" spans="1:14" ht="21" customHeight="1" thickBot="1">
      <c r="A185" s="114"/>
      <c r="B185" s="115"/>
      <c r="C185" s="115"/>
      <c r="D185" s="115"/>
      <c r="E185" s="115"/>
      <c r="F185" s="115"/>
      <c r="G185" s="115"/>
      <c r="H185" s="115"/>
      <c r="I185" s="115"/>
      <c r="J185" s="107" t="str">
        <f>$J$37</f>
        <v xml:space="preserve"> / Hizmetli</v>
      </c>
      <c r="K185" s="108"/>
      <c r="L185" s="109"/>
      <c r="M185" s="110"/>
      <c r="N185" s="111"/>
    </row>
    <row r="186" spans="1:14" ht="19.5" thickBot="1">
      <c r="A186" s="173" t="str">
        <f>$A$1</f>
        <v>…………………………. İLKOKULU</v>
      </c>
      <c r="B186" s="174"/>
      <c r="C186" s="174"/>
      <c r="D186" s="174"/>
      <c r="E186" s="174"/>
      <c r="F186" s="174"/>
      <c r="G186" s="174"/>
      <c r="H186" s="174"/>
      <c r="I186" s="174"/>
      <c r="J186" s="174"/>
      <c r="K186" s="174"/>
      <c r="L186" s="174"/>
      <c r="M186" s="174"/>
      <c r="N186" s="175"/>
    </row>
    <row r="187" spans="1:14" ht="15.75" thickBot="1">
      <c r="A187" s="176" t="s">
        <v>0</v>
      </c>
      <c r="B187" s="177"/>
      <c r="C187" s="177"/>
      <c r="D187" s="177"/>
      <c r="E187" s="177"/>
      <c r="F187" s="177"/>
      <c r="G187" s="177"/>
      <c r="H187" s="177"/>
      <c r="I187" s="177"/>
      <c r="J187" s="178"/>
      <c r="K187" s="182" t="s">
        <v>1</v>
      </c>
      <c r="L187" s="182"/>
      <c r="M187" s="182" t="s">
        <v>2</v>
      </c>
      <c r="N187" s="182"/>
    </row>
    <row r="188" spans="1:14" ht="15.75" thickBot="1">
      <c r="A188" s="179"/>
      <c r="B188" s="180"/>
      <c r="C188" s="180"/>
      <c r="D188" s="180"/>
      <c r="E188" s="180"/>
      <c r="F188" s="180"/>
      <c r="G188" s="180"/>
      <c r="H188" s="180"/>
      <c r="I188" s="180"/>
      <c r="J188" s="181"/>
      <c r="K188" s="183">
        <f>$K$3</f>
        <v>42657</v>
      </c>
      <c r="L188" s="183"/>
      <c r="M188" s="184">
        <f>'Risk Değerlendirme Tablosu'!A16</f>
        <v>6</v>
      </c>
      <c r="N188" s="184"/>
    </row>
    <row r="189" spans="1:14" ht="21.75" customHeight="1" thickBot="1">
      <c r="A189" s="1" t="s">
        <v>3</v>
      </c>
      <c r="B189" s="185" t="str">
        <f>'Risk Değerlendirme Tablosu'!B16</f>
        <v>DEPO</v>
      </c>
      <c r="C189" s="186"/>
      <c r="D189" s="2" t="s">
        <v>5</v>
      </c>
      <c r="E189" s="185" t="str">
        <f>'GİRİŞ '!V16</f>
        <v>GÜNLÜK ÇALIŞMA</v>
      </c>
      <c r="F189" s="187"/>
      <c r="G189" s="186"/>
      <c r="H189" s="188" t="s">
        <v>6</v>
      </c>
      <c r="I189" s="189"/>
      <c r="J189" s="3" t="str">
        <f>'GİRİŞ '!W16</f>
        <v>HERKES</v>
      </c>
      <c r="K189" s="119" t="s">
        <v>7</v>
      </c>
      <c r="L189" s="119"/>
      <c r="M189" s="119"/>
      <c r="N189" s="119"/>
    </row>
    <row r="190" spans="1:14" ht="15.75" customHeight="1" thickBot="1">
      <c r="A190" s="116" t="s">
        <v>8</v>
      </c>
      <c r="B190" s="118"/>
      <c r="C190" s="116" t="s">
        <v>9</v>
      </c>
      <c r="D190" s="117"/>
      <c r="E190" s="117"/>
      <c r="F190" s="118"/>
      <c r="G190" s="116" t="s">
        <v>10</v>
      </c>
      <c r="H190" s="118"/>
      <c r="I190" s="116" t="s">
        <v>11</v>
      </c>
      <c r="J190" s="118"/>
      <c r="K190" s="10" t="s">
        <v>12</v>
      </c>
      <c r="L190" s="10" t="s">
        <v>13</v>
      </c>
      <c r="M190" s="12" t="s">
        <v>14</v>
      </c>
      <c r="N190" s="13" t="s">
        <v>15</v>
      </c>
    </row>
    <row r="191" spans="1:14" ht="46.5" customHeight="1" thickBot="1">
      <c r="A191" s="185" t="str">
        <f>'Risk Değerlendirme Tablosu'!C16</f>
        <v xml:space="preserve">Elektrik </v>
      </c>
      <c r="B191" s="186"/>
      <c r="C191" s="185" t="str">
        <f>'Risk Değerlendirme Tablosu'!D16</f>
        <v>Elektrik Panolarının Yanında malzeme bulunması</v>
      </c>
      <c r="D191" s="187"/>
      <c r="E191" s="187"/>
      <c r="F191" s="186"/>
      <c r="G191" s="185" t="str">
        <f>'Risk Değerlendirme Tablosu'!E16</f>
        <v>Yangın çıkabilir</v>
      </c>
      <c r="H191" s="186"/>
      <c r="I191" s="185" t="str">
        <f>'Risk Değerlendirme Tablosu'!F16</f>
        <v xml:space="preserve">Yaralanma, Ölüm </v>
      </c>
      <c r="J191" s="186"/>
      <c r="K191" s="14">
        <f>'Risk Değerlendirme Tablosu'!H16</f>
        <v>3</v>
      </c>
      <c r="L191" s="14">
        <f>'Risk Değerlendirme Tablosu'!I16</f>
        <v>5</v>
      </c>
      <c r="M191" s="14">
        <f>'Risk Değerlendirme Tablosu'!J16</f>
        <v>15</v>
      </c>
      <c r="N191" s="15" t="str">
        <f>'Risk Değerlendirme Tablosu'!K16</f>
        <v>Yüksek</v>
      </c>
    </row>
    <row r="192" spans="1:14" ht="15.75" thickBot="1">
      <c r="A192" s="116" t="s">
        <v>20</v>
      </c>
      <c r="B192" s="117"/>
      <c r="C192" s="117"/>
      <c r="D192" s="117"/>
      <c r="E192" s="117"/>
      <c r="F192" s="117"/>
      <c r="G192" s="117"/>
      <c r="H192" s="117"/>
      <c r="I192" s="117"/>
      <c r="J192" s="118"/>
      <c r="K192" s="119" t="s">
        <v>21</v>
      </c>
      <c r="L192" s="119"/>
      <c r="M192" s="119"/>
      <c r="N192" s="119"/>
    </row>
    <row r="193" spans="1:14" ht="15.75" customHeight="1" thickBot="1">
      <c r="A193" s="120" t="str">
        <f>'Risk Değerlendirme Tablosu'!L16</f>
        <v>Elektrik Panolarının Yanınında malzeme bulunmayacaktır</v>
      </c>
      <c r="B193" s="121"/>
      <c r="C193" s="121"/>
      <c r="D193" s="121"/>
      <c r="E193" s="121"/>
      <c r="F193" s="121"/>
      <c r="G193" s="121"/>
      <c r="H193" s="121"/>
      <c r="I193" s="121"/>
      <c r="J193" s="122"/>
      <c r="K193" s="129"/>
      <c r="L193" s="129"/>
      <c r="M193" s="129"/>
      <c r="N193" s="129"/>
    </row>
    <row r="194" spans="1:14" ht="15.75" customHeight="1" thickBot="1">
      <c r="A194" s="123"/>
      <c r="B194" s="124"/>
      <c r="C194" s="124"/>
      <c r="D194" s="124"/>
      <c r="E194" s="124"/>
      <c r="F194" s="124"/>
      <c r="G194" s="124"/>
      <c r="H194" s="124"/>
      <c r="I194" s="124"/>
      <c r="J194" s="125"/>
      <c r="K194" s="129"/>
      <c r="L194" s="129"/>
      <c r="M194" s="129"/>
      <c r="N194" s="129"/>
    </row>
    <row r="195" spans="1:14" ht="15.75" customHeight="1" thickBot="1">
      <c r="A195" s="123"/>
      <c r="B195" s="124"/>
      <c r="C195" s="124"/>
      <c r="D195" s="124"/>
      <c r="E195" s="124"/>
      <c r="F195" s="124"/>
      <c r="G195" s="124"/>
      <c r="H195" s="124"/>
      <c r="I195" s="124"/>
      <c r="J195" s="125"/>
      <c r="K195" s="129"/>
      <c r="L195" s="129"/>
      <c r="M195" s="129"/>
      <c r="N195" s="129"/>
    </row>
    <row r="196" spans="1:14" ht="15.75" customHeight="1" thickBot="1">
      <c r="A196" s="123"/>
      <c r="B196" s="124"/>
      <c r="C196" s="124"/>
      <c r="D196" s="124"/>
      <c r="E196" s="124"/>
      <c r="F196" s="124"/>
      <c r="G196" s="124"/>
      <c r="H196" s="124"/>
      <c r="I196" s="124"/>
      <c r="J196" s="125"/>
      <c r="K196" s="129"/>
      <c r="L196" s="129"/>
      <c r="M196" s="129"/>
      <c r="N196" s="129"/>
    </row>
    <row r="197" spans="1:14" ht="15.75" customHeight="1" thickBot="1">
      <c r="A197" s="123"/>
      <c r="B197" s="124"/>
      <c r="C197" s="124"/>
      <c r="D197" s="124"/>
      <c r="E197" s="124"/>
      <c r="F197" s="124"/>
      <c r="G197" s="124"/>
      <c r="H197" s="124"/>
      <c r="I197" s="124"/>
      <c r="J197" s="125"/>
      <c r="K197" s="129"/>
      <c r="L197" s="129"/>
      <c r="M197" s="129"/>
      <c r="N197" s="129"/>
    </row>
    <row r="198" spans="1:14" ht="15.75" customHeight="1" thickBot="1">
      <c r="A198" s="123"/>
      <c r="B198" s="124"/>
      <c r="C198" s="124"/>
      <c r="D198" s="124"/>
      <c r="E198" s="124"/>
      <c r="F198" s="124"/>
      <c r="G198" s="124"/>
      <c r="H198" s="124"/>
      <c r="I198" s="124"/>
      <c r="J198" s="125"/>
      <c r="K198" s="129"/>
      <c r="L198" s="129"/>
      <c r="M198" s="129"/>
      <c r="N198" s="129"/>
    </row>
    <row r="199" spans="1:14" ht="15.75" customHeight="1" thickBot="1">
      <c r="A199" s="123"/>
      <c r="B199" s="124"/>
      <c r="C199" s="124"/>
      <c r="D199" s="124"/>
      <c r="E199" s="124"/>
      <c r="F199" s="124"/>
      <c r="G199" s="124"/>
      <c r="H199" s="124"/>
      <c r="I199" s="124"/>
      <c r="J199" s="125"/>
      <c r="K199" s="129"/>
      <c r="L199" s="129"/>
      <c r="M199" s="129"/>
      <c r="N199" s="129"/>
    </row>
    <row r="200" spans="1:14" ht="15.75" customHeight="1" thickBot="1">
      <c r="A200" s="123"/>
      <c r="B200" s="124"/>
      <c r="C200" s="124"/>
      <c r="D200" s="124"/>
      <c r="E200" s="124"/>
      <c r="F200" s="124"/>
      <c r="G200" s="124"/>
      <c r="H200" s="124"/>
      <c r="I200" s="124"/>
      <c r="J200" s="125"/>
      <c r="K200" s="129"/>
      <c r="L200" s="129"/>
      <c r="M200" s="129"/>
      <c r="N200" s="129"/>
    </row>
    <row r="201" spans="1:14" ht="15.75" customHeight="1" thickBot="1">
      <c r="A201" s="123"/>
      <c r="B201" s="124"/>
      <c r="C201" s="124"/>
      <c r="D201" s="124"/>
      <c r="E201" s="124"/>
      <c r="F201" s="124"/>
      <c r="G201" s="124"/>
      <c r="H201" s="124"/>
      <c r="I201" s="124"/>
      <c r="J201" s="125"/>
      <c r="K201" s="129"/>
      <c r="L201" s="129"/>
      <c r="M201" s="129"/>
      <c r="N201" s="129"/>
    </row>
    <row r="202" spans="1:14" ht="15.75" customHeight="1" thickBot="1">
      <c r="A202" s="126"/>
      <c r="B202" s="127"/>
      <c r="C202" s="127"/>
      <c r="D202" s="127"/>
      <c r="E202" s="127"/>
      <c r="F202" s="127"/>
      <c r="G202" s="127"/>
      <c r="H202" s="127"/>
      <c r="I202" s="127"/>
      <c r="J202" s="128"/>
      <c r="K202" s="129"/>
      <c r="L202" s="129"/>
      <c r="M202" s="129"/>
      <c r="N202" s="129"/>
    </row>
    <row r="203" spans="1:14" ht="15.75" thickBot="1">
      <c r="A203" s="116" t="s">
        <v>22</v>
      </c>
      <c r="B203" s="117"/>
      <c r="C203" s="117"/>
      <c r="D203" s="117"/>
      <c r="E203" s="117"/>
      <c r="F203" s="117"/>
      <c r="G203" s="117"/>
      <c r="H203" s="117"/>
      <c r="I203" s="117"/>
      <c r="J203" s="118"/>
      <c r="K203" s="119" t="s">
        <v>23</v>
      </c>
      <c r="L203" s="119"/>
      <c r="M203" s="119"/>
      <c r="N203" s="119"/>
    </row>
    <row r="204" spans="1:14" ht="15.75" customHeight="1">
      <c r="A204" s="130"/>
      <c r="B204" s="131"/>
      <c r="C204" s="131"/>
      <c r="D204" s="131"/>
      <c r="E204" s="131"/>
      <c r="F204" s="131"/>
      <c r="G204" s="131"/>
      <c r="H204" s="131"/>
      <c r="I204" s="131"/>
      <c r="J204" s="132"/>
      <c r="K204" s="139"/>
      <c r="L204" s="140"/>
      <c r="M204" s="140"/>
      <c r="N204" s="141"/>
    </row>
    <row r="205" spans="1:14">
      <c r="A205" s="133"/>
      <c r="B205" s="134"/>
      <c r="C205" s="134"/>
      <c r="D205" s="134"/>
      <c r="E205" s="134"/>
      <c r="F205" s="134"/>
      <c r="G205" s="134"/>
      <c r="H205" s="134"/>
      <c r="I205" s="134"/>
      <c r="J205" s="135"/>
      <c r="K205" s="142"/>
      <c r="L205" s="143"/>
      <c r="M205" s="143"/>
      <c r="N205" s="144"/>
    </row>
    <row r="206" spans="1:14">
      <c r="A206" s="133"/>
      <c r="B206" s="134"/>
      <c r="C206" s="134"/>
      <c r="D206" s="134"/>
      <c r="E206" s="134"/>
      <c r="F206" s="134"/>
      <c r="G206" s="134"/>
      <c r="H206" s="134"/>
      <c r="I206" s="134"/>
      <c r="J206" s="135"/>
      <c r="K206" s="142"/>
      <c r="L206" s="143"/>
      <c r="M206" s="143"/>
      <c r="N206" s="144"/>
    </row>
    <row r="207" spans="1:14">
      <c r="A207" s="133"/>
      <c r="B207" s="134"/>
      <c r="C207" s="134"/>
      <c r="D207" s="134"/>
      <c r="E207" s="134"/>
      <c r="F207" s="134"/>
      <c r="G207" s="134"/>
      <c r="H207" s="134"/>
      <c r="I207" s="134"/>
      <c r="J207" s="135"/>
      <c r="K207" s="142"/>
      <c r="L207" s="143"/>
      <c r="M207" s="143"/>
      <c r="N207" s="144"/>
    </row>
    <row r="208" spans="1:14">
      <c r="A208" s="133"/>
      <c r="B208" s="134"/>
      <c r="C208" s="134"/>
      <c r="D208" s="134"/>
      <c r="E208" s="134"/>
      <c r="F208" s="134"/>
      <c r="G208" s="134"/>
      <c r="H208" s="134"/>
      <c r="I208" s="134"/>
      <c r="J208" s="135"/>
      <c r="K208" s="142"/>
      <c r="L208" s="143"/>
      <c r="M208" s="143"/>
      <c r="N208" s="144"/>
    </row>
    <row r="209" spans="1:14">
      <c r="A209" s="133"/>
      <c r="B209" s="134"/>
      <c r="C209" s="134"/>
      <c r="D209" s="134"/>
      <c r="E209" s="134"/>
      <c r="F209" s="134"/>
      <c r="G209" s="134"/>
      <c r="H209" s="134"/>
      <c r="I209" s="134"/>
      <c r="J209" s="135"/>
      <c r="K209" s="142"/>
      <c r="L209" s="143"/>
      <c r="M209" s="143"/>
      <c r="N209" s="144"/>
    </row>
    <row r="210" spans="1:14">
      <c r="A210" s="133"/>
      <c r="B210" s="134"/>
      <c r="C210" s="134"/>
      <c r="D210" s="134"/>
      <c r="E210" s="134"/>
      <c r="F210" s="134"/>
      <c r="G210" s="134"/>
      <c r="H210" s="134"/>
      <c r="I210" s="134"/>
      <c r="J210" s="135"/>
      <c r="K210" s="142"/>
      <c r="L210" s="143"/>
      <c r="M210" s="143"/>
      <c r="N210" s="144"/>
    </row>
    <row r="211" spans="1:14">
      <c r="A211" s="133"/>
      <c r="B211" s="134"/>
      <c r="C211" s="134"/>
      <c r="D211" s="134"/>
      <c r="E211" s="134"/>
      <c r="F211" s="134"/>
      <c r="G211" s="134"/>
      <c r="H211" s="134"/>
      <c r="I211" s="134"/>
      <c r="J211" s="135"/>
      <c r="K211" s="142"/>
      <c r="L211" s="143"/>
      <c r="M211" s="143"/>
      <c r="N211" s="144"/>
    </row>
    <row r="212" spans="1:14" ht="15.75" thickBot="1">
      <c r="A212" s="133"/>
      <c r="B212" s="134"/>
      <c r="C212" s="134"/>
      <c r="D212" s="134"/>
      <c r="E212" s="134"/>
      <c r="F212" s="134"/>
      <c r="G212" s="134"/>
      <c r="H212" s="134"/>
      <c r="I212" s="134"/>
      <c r="J212" s="135"/>
      <c r="K212" s="145"/>
      <c r="L212" s="146"/>
      <c r="M212" s="146"/>
      <c r="N212" s="147"/>
    </row>
    <row r="213" spans="1:14" ht="15.75" thickBot="1">
      <c r="A213" s="136"/>
      <c r="B213" s="137"/>
      <c r="C213" s="137"/>
      <c r="D213" s="137"/>
      <c r="E213" s="137"/>
      <c r="F213" s="137"/>
      <c r="G213" s="137"/>
      <c r="H213" s="137"/>
      <c r="I213" s="137"/>
      <c r="J213" s="138"/>
      <c r="K213" s="119" t="s">
        <v>7</v>
      </c>
      <c r="L213" s="119"/>
      <c r="M213" s="119"/>
      <c r="N213" s="119"/>
    </row>
    <row r="214" spans="1:14" ht="26.25" customHeight="1" thickBot="1">
      <c r="A214" s="116" t="s">
        <v>24</v>
      </c>
      <c r="B214" s="117"/>
      <c r="C214" s="117"/>
      <c r="D214" s="117"/>
      <c r="E214" s="118"/>
      <c r="F214" s="119" t="s">
        <v>25</v>
      </c>
      <c r="G214" s="119"/>
      <c r="H214" s="119"/>
      <c r="I214" s="119"/>
      <c r="J214" s="7"/>
      <c r="K214" s="4" t="s">
        <v>12</v>
      </c>
      <c r="L214" s="4" t="s">
        <v>26</v>
      </c>
      <c r="M214" s="6" t="s">
        <v>27</v>
      </c>
      <c r="N214" s="10" t="s">
        <v>15</v>
      </c>
    </row>
    <row r="215" spans="1:14" ht="25.5" customHeight="1" thickBot="1">
      <c r="A215" s="148"/>
      <c r="B215" s="149"/>
      <c r="C215" s="149"/>
      <c r="D215" s="149"/>
      <c r="E215" s="150"/>
      <c r="F215" s="151">
        <f>'Risk Değerlendirme Tablosu'!N16</f>
        <v>42328</v>
      </c>
      <c r="G215" s="151"/>
      <c r="H215" s="151"/>
      <c r="I215" s="151"/>
      <c r="J215" s="9"/>
      <c r="K215" s="5"/>
      <c r="L215" s="5"/>
      <c r="M215" s="8"/>
      <c r="N215" s="11"/>
    </row>
    <row r="216" spans="1:14" ht="12.75" customHeight="1">
      <c r="A216" s="152" t="s">
        <v>28</v>
      </c>
      <c r="B216" s="153"/>
      <c r="C216" s="153"/>
      <c r="D216" s="153"/>
      <c r="E216" s="154"/>
      <c r="F216" s="161">
        <f>F215+'GİRİŞ '!$AA$3</f>
        <v>42331</v>
      </c>
      <c r="G216" s="162"/>
      <c r="H216" s="162"/>
      <c r="I216" s="162"/>
      <c r="J216" s="167" t="s">
        <v>29</v>
      </c>
      <c r="K216" s="168"/>
      <c r="L216" s="169"/>
      <c r="M216" s="167" t="s">
        <v>30</v>
      </c>
      <c r="N216" s="169"/>
    </row>
    <row r="217" spans="1:14" ht="9" customHeight="1" thickBot="1">
      <c r="A217" s="155"/>
      <c r="B217" s="156"/>
      <c r="C217" s="156"/>
      <c r="D217" s="156"/>
      <c r="E217" s="157"/>
      <c r="F217" s="163"/>
      <c r="G217" s="164"/>
      <c r="H217" s="164"/>
      <c r="I217" s="164"/>
      <c r="J217" s="170"/>
      <c r="K217" s="171"/>
      <c r="L217" s="172"/>
      <c r="M217" s="170"/>
      <c r="N217" s="172"/>
    </row>
    <row r="218" spans="1:14" ht="21" customHeight="1" thickBot="1">
      <c r="A218" s="158"/>
      <c r="B218" s="159"/>
      <c r="C218" s="159"/>
      <c r="D218" s="159"/>
      <c r="E218" s="160"/>
      <c r="F218" s="165"/>
      <c r="G218" s="166"/>
      <c r="H218" s="166"/>
      <c r="I218" s="166"/>
      <c r="J218" s="107" t="str">
        <f>$J$33</f>
        <v xml:space="preserve"> / İşveren Vekili</v>
      </c>
      <c r="K218" s="108"/>
      <c r="L218" s="109"/>
      <c r="M218" s="110"/>
      <c r="N218" s="111"/>
    </row>
    <row r="219" spans="1:14" ht="21" customHeight="1" thickBot="1">
      <c r="A219" s="103" t="s">
        <v>31</v>
      </c>
      <c r="B219" s="104"/>
      <c r="C219" s="104"/>
      <c r="D219" s="104"/>
      <c r="E219" s="104"/>
      <c r="F219" s="104"/>
      <c r="G219" s="104"/>
      <c r="H219" s="104"/>
      <c r="I219" s="104"/>
      <c r="J219" s="107" t="str">
        <f>$J$34</f>
        <v>Burçin ÖZYÜREK / İş Güvenliği Uzmanı</v>
      </c>
      <c r="K219" s="108"/>
      <c r="L219" s="109"/>
      <c r="M219" s="110"/>
      <c r="N219" s="111"/>
    </row>
    <row r="220" spans="1:14" ht="21" customHeight="1" thickBot="1">
      <c r="A220" s="105"/>
      <c r="B220" s="106"/>
      <c r="C220" s="106"/>
      <c r="D220" s="106"/>
      <c r="E220" s="106"/>
      <c r="F220" s="106"/>
      <c r="G220" s="106"/>
      <c r="H220" s="106"/>
      <c r="I220" s="106"/>
      <c r="J220" s="107" t="str">
        <f>$J$35</f>
        <v xml:space="preserve"> / Çalışan Temsilcisi</v>
      </c>
      <c r="K220" s="108"/>
      <c r="L220" s="109"/>
      <c r="M220" s="110"/>
      <c r="N220" s="111"/>
    </row>
    <row r="221" spans="1:14" ht="21" customHeight="1" thickBot="1">
      <c r="A221" s="112" t="s">
        <v>32</v>
      </c>
      <c r="B221" s="113"/>
      <c r="C221" s="113"/>
      <c r="D221" s="113"/>
      <c r="E221" s="113"/>
      <c r="F221" s="113"/>
      <c r="G221" s="113"/>
      <c r="H221" s="113"/>
      <c r="I221" s="113"/>
      <c r="J221" s="107" t="str">
        <f>$J$36</f>
        <v xml:space="preserve"> / Destek Elemanı</v>
      </c>
      <c r="K221" s="108"/>
      <c r="L221" s="109"/>
      <c r="M221" s="110"/>
      <c r="N221" s="111"/>
    </row>
    <row r="222" spans="1:14" ht="21" customHeight="1" thickBot="1">
      <c r="A222" s="114"/>
      <c r="B222" s="115"/>
      <c r="C222" s="115"/>
      <c r="D222" s="115"/>
      <c r="E222" s="115"/>
      <c r="F222" s="115"/>
      <c r="G222" s="115"/>
      <c r="H222" s="115"/>
      <c r="I222" s="115"/>
      <c r="J222" s="107" t="str">
        <f>$J$37</f>
        <v xml:space="preserve"> / Hizmetli</v>
      </c>
      <c r="K222" s="108"/>
      <c r="L222" s="109"/>
      <c r="M222" s="110"/>
      <c r="N222" s="111"/>
    </row>
    <row r="223" spans="1:14" ht="19.5" thickBot="1">
      <c r="A223" s="173" t="str">
        <f>$A$1</f>
        <v>…………………………. İLKOKULU</v>
      </c>
      <c r="B223" s="174"/>
      <c r="C223" s="174"/>
      <c r="D223" s="174"/>
      <c r="E223" s="174"/>
      <c r="F223" s="174"/>
      <c r="G223" s="174"/>
      <c r="H223" s="174"/>
      <c r="I223" s="174"/>
      <c r="J223" s="174"/>
      <c r="K223" s="174"/>
      <c r="L223" s="174"/>
      <c r="M223" s="174"/>
      <c r="N223" s="175"/>
    </row>
    <row r="224" spans="1:14" ht="15.75" thickBot="1">
      <c r="A224" s="176" t="s">
        <v>0</v>
      </c>
      <c r="B224" s="177"/>
      <c r="C224" s="177"/>
      <c r="D224" s="177"/>
      <c r="E224" s="177"/>
      <c r="F224" s="177"/>
      <c r="G224" s="177"/>
      <c r="H224" s="177"/>
      <c r="I224" s="177"/>
      <c r="J224" s="178"/>
      <c r="K224" s="182" t="s">
        <v>1</v>
      </c>
      <c r="L224" s="182"/>
      <c r="M224" s="182" t="s">
        <v>2</v>
      </c>
      <c r="N224" s="182"/>
    </row>
    <row r="225" spans="1:14" ht="15.75" thickBot="1">
      <c r="A225" s="179"/>
      <c r="B225" s="180"/>
      <c r="C225" s="180"/>
      <c r="D225" s="180"/>
      <c r="E225" s="180"/>
      <c r="F225" s="180"/>
      <c r="G225" s="180"/>
      <c r="H225" s="180"/>
      <c r="I225" s="180"/>
      <c r="J225" s="181"/>
      <c r="K225" s="183">
        <f>$K$3</f>
        <v>42657</v>
      </c>
      <c r="L225" s="183"/>
      <c r="M225" s="184">
        <f>'Risk Değerlendirme Tablosu'!A17</f>
        <v>7</v>
      </c>
      <c r="N225" s="184"/>
    </row>
    <row r="226" spans="1:14" ht="21.75" customHeight="1" thickBot="1">
      <c r="A226" s="1" t="s">
        <v>3</v>
      </c>
      <c r="B226" s="185" t="str">
        <f>'Risk Değerlendirme Tablosu'!B17</f>
        <v>DEPO</v>
      </c>
      <c r="C226" s="186"/>
      <c r="D226" s="2" t="s">
        <v>5</v>
      </c>
      <c r="E226" s="185" t="str">
        <f>'GİRİŞ '!V17</f>
        <v>BAKIM-ONARIM</v>
      </c>
      <c r="F226" s="187"/>
      <c r="G226" s="186"/>
      <c r="H226" s="188" t="s">
        <v>6</v>
      </c>
      <c r="I226" s="189"/>
      <c r="J226" s="3" t="str">
        <f>'GİRİŞ '!W17</f>
        <v>GÖREVLİ PERSONEL</v>
      </c>
      <c r="K226" s="119" t="s">
        <v>7</v>
      </c>
      <c r="L226" s="119"/>
      <c r="M226" s="119"/>
      <c r="N226" s="119"/>
    </row>
    <row r="227" spans="1:14" ht="15.75" customHeight="1" thickBot="1">
      <c r="A227" s="116" t="s">
        <v>8</v>
      </c>
      <c r="B227" s="118"/>
      <c r="C227" s="116" t="s">
        <v>9</v>
      </c>
      <c r="D227" s="117"/>
      <c r="E227" s="117"/>
      <c r="F227" s="118"/>
      <c r="G227" s="116" t="s">
        <v>10</v>
      </c>
      <c r="H227" s="118"/>
      <c r="I227" s="116" t="s">
        <v>11</v>
      </c>
      <c r="J227" s="118"/>
      <c r="K227" s="10" t="s">
        <v>12</v>
      </c>
      <c r="L227" s="10" t="s">
        <v>13</v>
      </c>
      <c r="M227" s="12" t="s">
        <v>14</v>
      </c>
      <c r="N227" s="13" t="s">
        <v>15</v>
      </c>
    </row>
    <row r="228" spans="1:14" ht="46.5" customHeight="1" thickBot="1">
      <c r="A228" s="185" t="str">
        <f>'Risk Değerlendirme Tablosu'!C17</f>
        <v xml:space="preserve">Elektrik </v>
      </c>
      <c r="B228" s="186"/>
      <c r="C228" s="185" t="str">
        <f>'Risk Değerlendirme Tablosu'!D17</f>
        <v>Elektrik panolarının Önünde Yalıtkan Malzeme Olmaması</v>
      </c>
      <c r="D228" s="187"/>
      <c r="E228" s="187"/>
      <c r="F228" s="186"/>
      <c r="G228" s="185" t="str">
        <f>'Risk Değerlendirme Tablosu'!E17</f>
        <v>Elektrik panolarının Önünde Yalıtkan Malzeme Olmaması sonucu elektrik çarpması</v>
      </c>
      <c r="H228" s="186"/>
      <c r="I228" s="185" t="str">
        <f>'Risk Değerlendirme Tablosu'!F17</f>
        <v xml:space="preserve">Elektrik Çarpması, Ölüm </v>
      </c>
      <c r="J228" s="186"/>
      <c r="K228" s="14">
        <f>'Risk Değerlendirme Tablosu'!H17</f>
        <v>3</v>
      </c>
      <c r="L228" s="14">
        <f>'Risk Değerlendirme Tablosu'!I17</f>
        <v>5</v>
      </c>
      <c r="M228" s="14">
        <f>'Risk Değerlendirme Tablosu'!J17</f>
        <v>15</v>
      </c>
      <c r="N228" s="15" t="str">
        <f>'Risk Değerlendirme Tablosu'!K17</f>
        <v>Yüksek</v>
      </c>
    </row>
    <row r="229" spans="1:14" ht="15.75" thickBot="1">
      <c r="A229" s="116" t="s">
        <v>20</v>
      </c>
      <c r="B229" s="117"/>
      <c r="C229" s="117"/>
      <c r="D229" s="117"/>
      <c r="E229" s="117"/>
      <c r="F229" s="117"/>
      <c r="G229" s="117"/>
      <c r="H229" s="117"/>
      <c r="I229" s="117"/>
      <c r="J229" s="118"/>
      <c r="K229" s="119" t="s">
        <v>21</v>
      </c>
      <c r="L229" s="119"/>
      <c r="M229" s="119"/>
      <c r="N229" s="119"/>
    </row>
    <row r="230" spans="1:14" ht="15.75" customHeight="1" thickBot="1">
      <c r="A230" s="120" t="str">
        <f>'Risk Değerlendirme Tablosu'!L17</f>
        <v>Elektrik panosuna müdahelede bulunacak personelin herhangi bir kaçak durumunda elektrik çarpmasından korunması amacıyla yalıtkan bir malzeme üzerinde müdahele etmesi sağlanmalıdır.</v>
      </c>
      <c r="B230" s="121"/>
      <c r="C230" s="121"/>
      <c r="D230" s="121"/>
      <c r="E230" s="121"/>
      <c r="F230" s="121"/>
      <c r="G230" s="121"/>
      <c r="H230" s="121"/>
      <c r="I230" s="121"/>
      <c r="J230" s="122"/>
      <c r="K230" s="129"/>
      <c r="L230" s="129"/>
      <c r="M230" s="129"/>
      <c r="N230" s="129"/>
    </row>
    <row r="231" spans="1:14" ht="15.75" customHeight="1" thickBot="1">
      <c r="A231" s="123"/>
      <c r="B231" s="124"/>
      <c r="C231" s="124"/>
      <c r="D231" s="124"/>
      <c r="E231" s="124"/>
      <c r="F231" s="124"/>
      <c r="G231" s="124"/>
      <c r="H231" s="124"/>
      <c r="I231" s="124"/>
      <c r="J231" s="125"/>
      <c r="K231" s="129"/>
      <c r="L231" s="129"/>
      <c r="M231" s="129"/>
      <c r="N231" s="129"/>
    </row>
    <row r="232" spans="1:14" ht="15.75" customHeight="1" thickBot="1">
      <c r="A232" s="123"/>
      <c r="B232" s="124"/>
      <c r="C232" s="124"/>
      <c r="D232" s="124"/>
      <c r="E232" s="124"/>
      <c r="F232" s="124"/>
      <c r="G232" s="124"/>
      <c r="H232" s="124"/>
      <c r="I232" s="124"/>
      <c r="J232" s="125"/>
      <c r="K232" s="129"/>
      <c r="L232" s="129"/>
      <c r="M232" s="129"/>
      <c r="N232" s="129"/>
    </row>
    <row r="233" spans="1:14" ht="15.75" customHeight="1" thickBot="1">
      <c r="A233" s="123"/>
      <c r="B233" s="124"/>
      <c r="C233" s="124"/>
      <c r="D233" s="124"/>
      <c r="E233" s="124"/>
      <c r="F233" s="124"/>
      <c r="G233" s="124"/>
      <c r="H233" s="124"/>
      <c r="I233" s="124"/>
      <c r="J233" s="125"/>
      <c r="K233" s="129"/>
      <c r="L233" s="129"/>
      <c r="M233" s="129"/>
      <c r="N233" s="129"/>
    </row>
    <row r="234" spans="1:14" ht="15.75" customHeight="1" thickBot="1">
      <c r="A234" s="123"/>
      <c r="B234" s="124"/>
      <c r="C234" s="124"/>
      <c r="D234" s="124"/>
      <c r="E234" s="124"/>
      <c r="F234" s="124"/>
      <c r="G234" s="124"/>
      <c r="H234" s="124"/>
      <c r="I234" s="124"/>
      <c r="J234" s="125"/>
      <c r="K234" s="129"/>
      <c r="L234" s="129"/>
      <c r="M234" s="129"/>
      <c r="N234" s="129"/>
    </row>
    <row r="235" spans="1:14" ht="15.75" customHeight="1" thickBot="1">
      <c r="A235" s="123"/>
      <c r="B235" s="124"/>
      <c r="C235" s="124"/>
      <c r="D235" s="124"/>
      <c r="E235" s="124"/>
      <c r="F235" s="124"/>
      <c r="G235" s="124"/>
      <c r="H235" s="124"/>
      <c r="I235" s="124"/>
      <c r="J235" s="125"/>
      <c r="K235" s="129"/>
      <c r="L235" s="129"/>
      <c r="M235" s="129"/>
      <c r="N235" s="129"/>
    </row>
    <row r="236" spans="1:14" ht="15.75" customHeight="1" thickBot="1">
      <c r="A236" s="123"/>
      <c r="B236" s="124"/>
      <c r="C236" s="124"/>
      <c r="D236" s="124"/>
      <c r="E236" s="124"/>
      <c r="F236" s="124"/>
      <c r="G236" s="124"/>
      <c r="H236" s="124"/>
      <c r="I236" s="124"/>
      <c r="J236" s="125"/>
      <c r="K236" s="129"/>
      <c r="L236" s="129"/>
      <c r="M236" s="129"/>
      <c r="N236" s="129"/>
    </row>
    <row r="237" spans="1:14" ht="15.75" customHeight="1" thickBot="1">
      <c r="A237" s="123"/>
      <c r="B237" s="124"/>
      <c r="C237" s="124"/>
      <c r="D237" s="124"/>
      <c r="E237" s="124"/>
      <c r="F237" s="124"/>
      <c r="G237" s="124"/>
      <c r="H237" s="124"/>
      <c r="I237" s="124"/>
      <c r="J237" s="125"/>
      <c r="K237" s="129"/>
      <c r="L237" s="129"/>
      <c r="M237" s="129"/>
      <c r="N237" s="129"/>
    </row>
    <row r="238" spans="1:14" ht="15.75" customHeight="1" thickBot="1">
      <c r="A238" s="123"/>
      <c r="B238" s="124"/>
      <c r="C238" s="124"/>
      <c r="D238" s="124"/>
      <c r="E238" s="124"/>
      <c r="F238" s="124"/>
      <c r="G238" s="124"/>
      <c r="H238" s="124"/>
      <c r="I238" s="124"/>
      <c r="J238" s="125"/>
      <c r="K238" s="129"/>
      <c r="L238" s="129"/>
      <c r="M238" s="129"/>
      <c r="N238" s="129"/>
    </row>
    <row r="239" spans="1:14" ht="15.75" customHeight="1" thickBot="1">
      <c r="A239" s="126"/>
      <c r="B239" s="127"/>
      <c r="C239" s="127"/>
      <c r="D239" s="127"/>
      <c r="E239" s="127"/>
      <c r="F239" s="127"/>
      <c r="G239" s="127"/>
      <c r="H239" s="127"/>
      <c r="I239" s="127"/>
      <c r="J239" s="128"/>
      <c r="K239" s="129"/>
      <c r="L239" s="129"/>
      <c r="M239" s="129"/>
      <c r="N239" s="129"/>
    </row>
    <row r="240" spans="1:14" ht="15.75" thickBot="1">
      <c r="A240" s="116" t="s">
        <v>22</v>
      </c>
      <c r="B240" s="117"/>
      <c r="C240" s="117"/>
      <c r="D240" s="117"/>
      <c r="E240" s="117"/>
      <c r="F240" s="117"/>
      <c r="G240" s="117"/>
      <c r="H240" s="117"/>
      <c r="I240" s="117"/>
      <c r="J240" s="118"/>
      <c r="K240" s="119" t="s">
        <v>23</v>
      </c>
      <c r="L240" s="119"/>
      <c r="M240" s="119"/>
      <c r="N240" s="119"/>
    </row>
    <row r="241" spans="1:14" ht="15.75" customHeight="1">
      <c r="A241" s="130"/>
      <c r="B241" s="131"/>
      <c r="C241" s="131"/>
      <c r="D241" s="131"/>
      <c r="E241" s="131"/>
      <c r="F241" s="131"/>
      <c r="G241" s="131"/>
      <c r="H241" s="131"/>
      <c r="I241" s="131"/>
      <c r="J241" s="132"/>
      <c r="K241" s="139"/>
      <c r="L241" s="140"/>
      <c r="M241" s="140"/>
      <c r="N241" s="141"/>
    </row>
    <row r="242" spans="1:14">
      <c r="A242" s="133"/>
      <c r="B242" s="134"/>
      <c r="C242" s="134"/>
      <c r="D242" s="134"/>
      <c r="E242" s="134"/>
      <c r="F242" s="134"/>
      <c r="G242" s="134"/>
      <c r="H242" s="134"/>
      <c r="I242" s="134"/>
      <c r="J242" s="135"/>
      <c r="K242" s="142"/>
      <c r="L242" s="143"/>
      <c r="M242" s="143"/>
      <c r="N242" s="144"/>
    </row>
    <row r="243" spans="1:14">
      <c r="A243" s="133"/>
      <c r="B243" s="134"/>
      <c r="C243" s="134"/>
      <c r="D243" s="134"/>
      <c r="E243" s="134"/>
      <c r="F243" s="134"/>
      <c r="G243" s="134"/>
      <c r="H243" s="134"/>
      <c r="I243" s="134"/>
      <c r="J243" s="135"/>
      <c r="K243" s="142"/>
      <c r="L243" s="143"/>
      <c r="M243" s="143"/>
      <c r="N243" s="144"/>
    </row>
    <row r="244" spans="1:14">
      <c r="A244" s="133"/>
      <c r="B244" s="134"/>
      <c r="C244" s="134"/>
      <c r="D244" s="134"/>
      <c r="E244" s="134"/>
      <c r="F244" s="134"/>
      <c r="G244" s="134"/>
      <c r="H244" s="134"/>
      <c r="I244" s="134"/>
      <c r="J244" s="135"/>
      <c r="K244" s="142"/>
      <c r="L244" s="143"/>
      <c r="M244" s="143"/>
      <c r="N244" s="144"/>
    </row>
    <row r="245" spans="1:14">
      <c r="A245" s="133"/>
      <c r="B245" s="134"/>
      <c r="C245" s="134"/>
      <c r="D245" s="134"/>
      <c r="E245" s="134"/>
      <c r="F245" s="134"/>
      <c r="G245" s="134"/>
      <c r="H245" s="134"/>
      <c r="I245" s="134"/>
      <c r="J245" s="135"/>
      <c r="K245" s="142"/>
      <c r="L245" s="143"/>
      <c r="M245" s="143"/>
      <c r="N245" s="144"/>
    </row>
    <row r="246" spans="1:14">
      <c r="A246" s="133"/>
      <c r="B246" s="134"/>
      <c r="C246" s="134"/>
      <c r="D246" s="134"/>
      <c r="E246" s="134"/>
      <c r="F246" s="134"/>
      <c r="G246" s="134"/>
      <c r="H246" s="134"/>
      <c r="I246" s="134"/>
      <c r="J246" s="135"/>
      <c r="K246" s="142"/>
      <c r="L246" s="143"/>
      <c r="M246" s="143"/>
      <c r="N246" s="144"/>
    </row>
    <row r="247" spans="1:14">
      <c r="A247" s="133"/>
      <c r="B247" s="134"/>
      <c r="C247" s="134"/>
      <c r="D247" s="134"/>
      <c r="E247" s="134"/>
      <c r="F247" s="134"/>
      <c r="G247" s="134"/>
      <c r="H247" s="134"/>
      <c r="I247" s="134"/>
      <c r="J247" s="135"/>
      <c r="K247" s="142"/>
      <c r="L247" s="143"/>
      <c r="M247" s="143"/>
      <c r="N247" s="144"/>
    </row>
    <row r="248" spans="1:14">
      <c r="A248" s="133"/>
      <c r="B248" s="134"/>
      <c r="C248" s="134"/>
      <c r="D248" s="134"/>
      <c r="E248" s="134"/>
      <c r="F248" s="134"/>
      <c r="G248" s="134"/>
      <c r="H248" s="134"/>
      <c r="I248" s="134"/>
      <c r="J248" s="135"/>
      <c r="K248" s="142"/>
      <c r="L248" s="143"/>
      <c r="M248" s="143"/>
      <c r="N248" s="144"/>
    </row>
    <row r="249" spans="1:14" ht="15.75" thickBot="1">
      <c r="A249" s="133"/>
      <c r="B249" s="134"/>
      <c r="C249" s="134"/>
      <c r="D249" s="134"/>
      <c r="E249" s="134"/>
      <c r="F249" s="134"/>
      <c r="G249" s="134"/>
      <c r="H249" s="134"/>
      <c r="I249" s="134"/>
      <c r="J249" s="135"/>
      <c r="K249" s="145"/>
      <c r="L249" s="146"/>
      <c r="M249" s="146"/>
      <c r="N249" s="147"/>
    </row>
    <row r="250" spans="1:14" ht="15.75" thickBot="1">
      <c r="A250" s="136"/>
      <c r="B250" s="137"/>
      <c r="C250" s="137"/>
      <c r="D250" s="137"/>
      <c r="E250" s="137"/>
      <c r="F250" s="137"/>
      <c r="G250" s="137"/>
      <c r="H250" s="137"/>
      <c r="I250" s="137"/>
      <c r="J250" s="138"/>
      <c r="K250" s="119" t="s">
        <v>7</v>
      </c>
      <c r="L250" s="119"/>
      <c r="M250" s="119"/>
      <c r="N250" s="119"/>
    </row>
    <row r="251" spans="1:14" ht="26.25" customHeight="1" thickBot="1">
      <c r="A251" s="116" t="s">
        <v>24</v>
      </c>
      <c r="B251" s="117"/>
      <c r="C251" s="117"/>
      <c r="D251" s="117"/>
      <c r="E251" s="118"/>
      <c r="F251" s="119" t="s">
        <v>25</v>
      </c>
      <c r="G251" s="119"/>
      <c r="H251" s="119"/>
      <c r="I251" s="119"/>
      <c r="J251" s="7"/>
      <c r="K251" s="4" t="s">
        <v>12</v>
      </c>
      <c r="L251" s="4" t="s">
        <v>26</v>
      </c>
      <c r="M251" s="6" t="s">
        <v>27</v>
      </c>
      <c r="N251" s="10" t="s">
        <v>15</v>
      </c>
    </row>
    <row r="252" spans="1:14" ht="25.5" customHeight="1" thickBot="1">
      <c r="A252" s="148"/>
      <c r="B252" s="149"/>
      <c r="C252" s="149"/>
      <c r="D252" s="149"/>
      <c r="E252" s="150"/>
      <c r="F252" s="151">
        <f>'Risk Değerlendirme Tablosu'!N17</f>
        <v>42328</v>
      </c>
      <c r="G252" s="151"/>
      <c r="H252" s="151"/>
      <c r="I252" s="151"/>
      <c r="J252" s="9"/>
      <c r="K252" s="5"/>
      <c r="L252" s="5"/>
      <c r="M252" s="8"/>
      <c r="N252" s="11"/>
    </row>
    <row r="253" spans="1:14" ht="12.75" customHeight="1">
      <c r="A253" s="152" t="s">
        <v>28</v>
      </c>
      <c r="B253" s="153"/>
      <c r="C253" s="153"/>
      <c r="D253" s="153"/>
      <c r="E253" s="154"/>
      <c r="F253" s="161">
        <f>F252+'GİRİŞ '!$AA$3</f>
        <v>42331</v>
      </c>
      <c r="G253" s="162"/>
      <c r="H253" s="162"/>
      <c r="I253" s="162"/>
      <c r="J253" s="167" t="s">
        <v>29</v>
      </c>
      <c r="K253" s="168"/>
      <c r="L253" s="169"/>
      <c r="M253" s="167" t="s">
        <v>30</v>
      </c>
      <c r="N253" s="169"/>
    </row>
    <row r="254" spans="1:14" ht="9" customHeight="1" thickBot="1">
      <c r="A254" s="155"/>
      <c r="B254" s="156"/>
      <c r="C254" s="156"/>
      <c r="D254" s="156"/>
      <c r="E254" s="157"/>
      <c r="F254" s="163"/>
      <c r="G254" s="164"/>
      <c r="H254" s="164"/>
      <c r="I254" s="164"/>
      <c r="J254" s="170"/>
      <c r="K254" s="171"/>
      <c r="L254" s="172"/>
      <c r="M254" s="170"/>
      <c r="N254" s="172"/>
    </row>
    <row r="255" spans="1:14" ht="21" customHeight="1" thickBot="1">
      <c r="A255" s="158"/>
      <c r="B255" s="159"/>
      <c r="C255" s="159"/>
      <c r="D255" s="159"/>
      <c r="E255" s="160"/>
      <c r="F255" s="165"/>
      <c r="G255" s="166"/>
      <c r="H255" s="166"/>
      <c r="I255" s="166"/>
      <c r="J255" s="107" t="str">
        <f>$J$33</f>
        <v xml:space="preserve"> / İşveren Vekili</v>
      </c>
      <c r="K255" s="108"/>
      <c r="L255" s="109"/>
      <c r="M255" s="110"/>
      <c r="N255" s="111"/>
    </row>
    <row r="256" spans="1:14" ht="21" customHeight="1" thickBot="1">
      <c r="A256" s="103" t="s">
        <v>31</v>
      </c>
      <c r="B256" s="104"/>
      <c r="C256" s="104"/>
      <c r="D256" s="104"/>
      <c r="E256" s="104"/>
      <c r="F256" s="104"/>
      <c r="G256" s="104"/>
      <c r="H256" s="104"/>
      <c r="I256" s="104"/>
      <c r="J256" s="107" t="str">
        <f>$J$34</f>
        <v>Burçin ÖZYÜREK / İş Güvenliği Uzmanı</v>
      </c>
      <c r="K256" s="108"/>
      <c r="L256" s="109"/>
      <c r="M256" s="110"/>
      <c r="N256" s="111"/>
    </row>
    <row r="257" spans="1:14" ht="21" customHeight="1" thickBot="1">
      <c r="A257" s="105"/>
      <c r="B257" s="106"/>
      <c r="C257" s="106"/>
      <c r="D257" s="106"/>
      <c r="E257" s="106"/>
      <c r="F257" s="106"/>
      <c r="G257" s="106"/>
      <c r="H257" s="106"/>
      <c r="I257" s="106"/>
      <c r="J257" s="107" t="str">
        <f>$J$35</f>
        <v xml:space="preserve"> / Çalışan Temsilcisi</v>
      </c>
      <c r="K257" s="108"/>
      <c r="L257" s="109"/>
      <c r="M257" s="110"/>
      <c r="N257" s="111"/>
    </row>
    <row r="258" spans="1:14" ht="21" customHeight="1" thickBot="1">
      <c r="A258" s="112" t="s">
        <v>32</v>
      </c>
      <c r="B258" s="113"/>
      <c r="C258" s="113"/>
      <c r="D258" s="113"/>
      <c r="E258" s="113"/>
      <c r="F258" s="113"/>
      <c r="G258" s="113"/>
      <c r="H258" s="113"/>
      <c r="I258" s="113"/>
      <c r="J258" s="107" t="str">
        <f>$J$36</f>
        <v xml:space="preserve"> / Destek Elemanı</v>
      </c>
      <c r="K258" s="108"/>
      <c r="L258" s="109"/>
      <c r="M258" s="110"/>
      <c r="N258" s="111"/>
    </row>
    <row r="259" spans="1:14" ht="21" customHeight="1" thickBot="1">
      <c r="A259" s="114"/>
      <c r="B259" s="115"/>
      <c r="C259" s="115"/>
      <c r="D259" s="115"/>
      <c r="E259" s="115"/>
      <c r="F259" s="115"/>
      <c r="G259" s="115"/>
      <c r="H259" s="115"/>
      <c r="I259" s="115"/>
      <c r="J259" s="107" t="str">
        <f>$J$37</f>
        <v xml:space="preserve"> / Hizmetli</v>
      </c>
      <c r="K259" s="108"/>
      <c r="L259" s="109"/>
      <c r="M259" s="110"/>
      <c r="N259" s="111"/>
    </row>
    <row r="260" spans="1:14" ht="19.5" thickBot="1">
      <c r="A260" s="173" t="str">
        <f>$A$1</f>
        <v>…………………………. İLKOKULU</v>
      </c>
      <c r="B260" s="174"/>
      <c r="C260" s="174"/>
      <c r="D260" s="174"/>
      <c r="E260" s="174"/>
      <c r="F260" s="174"/>
      <c r="G260" s="174"/>
      <c r="H260" s="174"/>
      <c r="I260" s="174"/>
      <c r="J260" s="174"/>
      <c r="K260" s="174"/>
      <c r="L260" s="174"/>
      <c r="M260" s="174"/>
      <c r="N260" s="175"/>
    </row>
    <row r="261" spans="1:14" ht="15.75" thickBot="1">
      <c r="A261" s="176" t="s">
        <v>0</v>
      </c>
      <c r="B261" s="177"/>
      <c r="C261" s="177"/>
      <c r="D261" s="177"/>
      <c r="E261" s="177"/>
      <c r="F261" s="177"/>
      <c r="G261" s="177"/>
      <c r="H261" s="177"/>
      <c r="I261" s="177"/>
      <c r="J261" s="178"/>
      <c r="K261" s="182" t="s">
        <v>1</v>
      </c>
      <c r="L261" s="182"/>
      <c r="M261" s="182" t="s">
        <v>2</v>
      </c>
      <c r="N261" s="182"/>
    </row>
    <row r="262" spans="1:14" ht="15.75" thickBot="1">
      <c r="A262" s="179"/>
      <c r="B262" s="180"/>
      <c r="C262" s="180"/>
      <c r="D262" s="180"/>
      <c r="E262" s="180"/>
      <c r="F262" s="180"/>
      <c r="G262" s="180"/>
      <c r="H262" s="180"/>
      <c r="I262" s="180"/>
      <c r="J262" s="181"/>
      <c r="K262" s="183">
        <f>$K$3</f>
        <v>42657</v>
      </c>
      <c r="L262" s="183"/>
      <c r="M262" s="184">
        <f>'Risk Değerlendirme Tablosu'!A18</f>
        <v>8</v>
      </c>
      <c r="N262" s="184"/>
    </row>
    <row r="263" spans="1:14" ht="21.75" customHeight="1" thickBot="1">
      <c r="A263" s="1" t="s">
        <v>3</v>
      </c>
      <c r="B263" s="185" t="str">
        <f>'Risk Değerlendirme Tablosu'!B18</f>
        <v>KORİDOR</v>
      </c>
      <c r="C263" s="186"/>
      <c r="D263" s="2" t="s">
        <v>5</v>
      </c>
      <c r="E263" s="185" t="str">
        <f>'GİRİŞ '!V18</f>
        <v>ACİL ÇIKIŞ</v>
      </c>
      <c r="F263" s="187"/>
      <c r="G263" s="186"/>
      <c r="H263" s="188" t="s">
        <v>6</v>
      </c>
      <c r="I263" s="189"/>
      <c r="J263" s="3" t="str">
        <f>'GİRİŞ '!W18</f>
        <v>HERKES</v>
      </c>
      <c r="K263" s="119" t="s">
        <v>7</v>
      </c>
      <c r="L263" s="119"/>
      <c r="M263" s="119"/>
      <c r="N263" s="119"/>
    </row>
    <row r="264" spans="1:14" ht="15.75" customHeight="1" thickBot="1">
      <c r="A264" s="116" t="s">
        <v>8</v>
      </c>
      <c r="B264" s="118"/>
      <c r="C264" s="116" t="s">
        <v>9</v>
      </c>
      <c r="D264" s="117"/>
      <c r="E264" s="117"/>
      <c r="F264" s="118"/>
      <c r="G264" s="116" t="s">
        <v>10</v>
      </c>
      <c r="H264" s="118"/>
      <c r="I264" s="116" t="s">
        <v>11</v>
      </c>
      <c r="J264" s="118"/>
      <c r="K264" s="10" t="s">
        <v>12</v>
      </c>
      <c r="L264" s="10" t="s">
        <v>13</v>
      </c>
      <c r="M264" s="12" t="s">
        <v>14</v>
      </c>
      <c r="N264" s="13" t="s">
        <v>15</v>
      </c>
    </row>
    <row r="265" spans="1:14" ht="46.5" customHeight="1" thickBot="1">
      <c r="A265" s="185" t="str">
        <f>'Risk Değerlendirme Tablosu'!C18</f>
        <v>Acil çıkış yönlendirme levhaları</v>
      </c>
      <c r="B265" s="186"/>
      <c r="C265" s="185" t="str">
        <f>'Risk Değerlendirme Tablosu'!D18</f>
        <v>Acil çıkış yönlendirme levhalarının olmaması</v>
      </c>
      <c r="D265" s="187"/>
      <c r="E265" s="187"/>
      <c r="F265" s="186"/>
      <c r="G265" s="185" t="str">
        <f>'Risk Değerlendirme Tablosu'!E18</f>
        <v>Acil çıkış kapısının bulunamaması</v>
      </c>
      <c r="H265" s="186"/>
      <c r="I265" s="185" t="str">
        <f>'Risk Değerlendirme Tablosu'!F18</f>
        <v>Yaralanma, birden fazla ölüm</v>
      </c>
      <c r="J265" s="186"/>
      <c r="K265" s="14">
        <f>'Risk Değerlendirme Tablosu'!H18</f>
        <v>4</v>
      </c>
      <c r="L265" s="14">
        <f>'Risk Değerlendirme Tablosu'!I18</f>
        <v>5</v>
      </c>
      <c r="M265" s="14">
        <f>'Risk Değerlendirme Tablosu'!J18</f>
        <v>20</v>
      </c>
      <c r="N265" s="15" t="str">
        <f>'Risk Değerlendirme Tablosu'!K18</f>
        <v>Yüksek</v>
      </c>
    </row>
    <row r="266" spans="1:14" ht="15.75" thickBot="1">
      <c r="A266" s="116" t="s">
        <v>20</v>
      </c>
      <c r="B266" s="117"/>
      <c r="C266" s="117"/>
      <c r="D266" s="117"/>
      <c r="E266" s="117"/>
      <c r="F266" s="117"/>
      <c r="G266" s="117"/>
      <c r="H266" s="117"/>
      <c r="I266" s="117"/>
      <c r="J266" s="118"/>
      <c r="K266" s="119" t="s">
        <v>21</v>
      </c>
      <c r="L266" s="119"/>
      <c r="M266" s="119"/>
      <c r="N266" s="119"/>
    </row>
    <row r="267" spans="1:14" ht="15.75" customHeight="1" thickBot="1">
      <c r="A267" s="120" t="str">
        <f>'Risk Değerlendirme Tablosu'!L18</f>
        <v xml:space="preserve">Işıklı acil çıkış yönlendirme levhaları yeteri kadar tedarik edilmeli ve çalışanların rahatlıkla görülebileceği şekilde asılmalı, mümkünse bunları ayrı bir güç kaynağına bağlamalı, değilse karanlıkta görülecek şekilde fosforlu olmalıdır. </v>
      </c>
      <c r="B267" s="121"/>
      <c r="C267" s="121"/>
      <c r="D267" s="121"/>
      <c r="E267" s="121"/>
      <c r="F267" s="121"/>
      <c r="G267" s="121"/>
      <c r="H267" s="121"/>
      <c r="I267" s="121"/>
      <c r="J267" s="122"/>
      <c r="K267" s="129"/>
      <c r="L267" s="129"/>
      <c r="M267" s="129"/>
      <c r="N267" s="129"/>
    </row>
    <row r="268" spans="1:14" ht="15.75" customHeight="1" thickBot="1">
      <c r="A268" s="123"/>
      <c r="B268" s="124"/>
      <c r="C268" s="124"/>
      <c r="D268" s="124"/>
      <c r="E268" s="124"/>
      <c r="F268" s="124"/>
      <c r="G268" s="124"/>
      <c r="H268" s="124"/>
      <c r="I268" s="124"/>
      <c r="J268" s="125"/>
      <c r="K268" s="129"/>
      <c r="L268" s="129"/>
      <c r="M268" s="129"/>
      <c r="N268" s="129"/>
    </row>
    <row r="269" spans="1:14" ht="15.75" customHeight="1" thickBot="1">
      <c r="A269" s="123"/>
      <c r="B269" s="124"/>
      <c r="C269" s="124"/>
      <c r="D269" s="124"/>
      <c r="E269" s="124"/>
      <c r="F269" s="124"/>
      <c r="G269" s="124"/>
      <c r="H269" s="124"/>
      <c r="I269" s="124"/>
      <c r="J269" s="125"/>
      <c r="K269" s="129"/>
      <c r="L269" s="129"/>
      <c r="M269" s="129"/>
      <c r="N269" s="129"/>
    </row>
    <row r="270" spans="1:14" ht="15.75" customHeight="1" thickBot="1">
      <c r="A270" s="123"/>
      <c r="B270" s="124"/>
      <c r="C270" s="124"/>
      <c r="D270" s="124"/>
      <c r="E270" s="124"/>
      <c r="F270" s="124"/>
      <c r="G270" s="124"/>
      <c r="H270" s="124"/>
      <c r="I270" s="124"/>
      <c r="J270" s="125"/>
      <c r="K270" s="129"/>
      <c r="L270" s="129"/>
      <c r="M270" s="129"/>
      <c r="N270" s="129"/>
    </row>
    <row r="271" spans="1:14" ht="15.75" customHeight="1" thickBot="1">
      <c r="A271" s="123"/>
      <c r="B271" s="124"/>
      <c r="C271" s="124"/>
      <c r="D271" s="124"/>
      <c r="E271" s="124"/>
      <c r="F271" s="124"/>
      <c r="G271" s="124"/>
      <c r="H271" s="124"/>
      <c r="I271" s="124"/>
      <c r="J271" s="125"/>
      <c r="K271" s="129"/>
      <c r="L271" s="129"/>
      <c r="M271" s="129"/>
      <c r="N271" s="129"/>
    </row>
    <row r="272" spans="1:14" ht="15.75" customHeight="1" thickBot="1">
      <c r="A272" s="123"/>
      <c r="B272" s="124"/>
      <c r="C272" s="124"/>
      <c r="D272" s="124"/>
      <c r="E272" s="124"/>
      <c r="F272" s="124"/>
      <c r="G272" s="124"/>
      <c r="H272" s="124"/>
      <c r="I272" s="124"/>
      <c r="J272" s="125"/>
      <c r="K272" s="129"/>
      <c r="L272" s="129"/>
      <c r="M272" s="129"/>
      <c r="N272" s="129"/>
    </row>
    <row r="273" spans="1:14" ht="15.75" customHeight="1" thickBot="1">
      <c r="A273" s="123"/>
      <c r="B273" s="124"/>
      <c r="C273" s="124"/>
      <c r="D273" s="124"/>
      <c r="E273" s="124"/>
      <c r="F273" s="124"/>
      <c r="G273" s="124"/>
      <c r="H273" s="124"/>
      <c r="I273" s="124"/>
      <c r="J273" s="125"/>
      <c r="K273" s="129"/>
      <c r="L273" s="129"/>
      <c r="M273" s="129"/>
      <c r="N273" s="129"/>
    </row>
    <row r="274" spans="1:14" ht="15.75" customHeight="1" thickBot="1">
      <c r="A274" s="123"/>
      <c r="B274" s="124"/>
      <c r="C274" s="124"/>
      <c r="D274" s="124"/>
      <c r="E274" s="124"/>
      <c r="F274" s="124"/>
      <c r="G274" s="124"/>
      <c r="H274" s="124"/>
      <c r="I274" s="124"/>
      <c r="J274" s="125"/>
      <c r="K274" s="129"/>
      <c r="L274" s="129"/>
      <c r="M274" s="129"/>
      <c r="N274" s="129"/>
    </row>
    <row r="275" spans="1:14" ht="15.75" customHeight="1" thickBot="1">
      <c r="A275" s="123"/>
      <c r="B275" s="124"/>
      <c r="C275" s="124"/>
      <c r="D275" s="124"/>
      <c r="E275" s="124"/>
      <c r="F275" s="124"/>
      <c r="G275" s="124"/>
      <c r="H275" s="124"/>
      <c r="I275" s="124"/>
      <c r="J275" s="125"/>
      <c r="K275" s="129"/>
      <c r="L275" s="129"/>
      <c r="M275" s="129"/>
      <c r="N275" s="129"/>
    </row>
    <row r="276" spans="1:14" ht="15.75" customHeight="1" thickBot="1">
      <c r="A276" s="126"/>
      <c r="B276" s="127"/>
      <c r="C276" s="127"/>
      <c r="D276" s="127"/>
      <c r="E276" s="127"/>
      <c r="F276" s="127"/>
      <c r="G276" s="127"/>
      <c r="H276" s="127"/>
      <c r="I276" s="127"/>
      <c r="J276" s="128"/>
      <c r="K276" s="129"/>
      <c r="L276" s="129"/>
      <c r="M276" s="129"/>
      <c r="N276" s="129"/>
    </row>
    <row r="277" spans="1:14" ht="15.75" thickBot="1">
      <c r="A277" s="116" t="s">
        <v>22</v>
      </c>
      <c r="B277" s="117"/>
      <c r="C277" s="117"/>
      <c r="D277" s="117"/>
      <c r="E277" s="117"/>
      <c r="F277" s="117"/>
      <c r="G277" s="117"/>
      <c r="H277" s="117"/>
      <c r="I277" s="117"/>
      <c r="J277" s="118"/>
      <c r="K277" s="119" t="s">
        <v>23</v>
      </c>
      <c r="L277" s="119"/>
      <c r="M277" s="119"/>
      <c r="N277" s="119"/>
    </row>
    <row r="278" spans="1:14" ht="15.75" customHeight="1">
      <c r="A278" s="130"/>
      <c r="B278" s="131"/>
      <c r="C278" s="131"/>
      <c r="D278" s="131"/>
      <c r="E278" s="131"/>
      <c r="F278" s="131"/>
      <c r="G278" s="131"/>
      <c r="H278" s="131"/>
      <c r="I278" s="131"/>
      <c r="J278" s="132"/>
      <c r="K278" s="139"/>
      <c r="L278" s="140"/>
      <c r="M278" s="140"/>
      <c r="N278" s="141"/>
    </row>
    <row r="279" spans="1:14">
      <c r="A279" s="133"/>
      <c r="B279" s="134"/>
      <c r="C279" s="134"/>
      <c r="D279" s="134"/>
      <c r="E279" s="134"/>
      <c r="F279" s="134"/>
      <c r="G279" s="134"/>
      <c r="H279" s="134"/>
      <c r="I279" s="134"/>
      <c r="J279" s="135"/>
      <c r="K279" s="142"/>
      <c r="L279" s="143"/>
      <c r="M279" s="143"/>
      <c r="N279" s="144"/>
    </row>
    <row r="280" spans="1:14">
      <c r="A280" s="133"/>
      <c r="B280" s="134"/>
      <c r="C280" s="134"/>
      <c r="D280" s="134"/>
      <c r="E280" s="134"/>
      <c r="F280" s="134"/>
      <c r="G280" s="134"/>
      <c r="H280" s="134"/>
      <c r="I280" s="134"/>
      <c r="J280" s="135"/>
      <c r="K280" s="142"/>
      <c r="L280" s="143"/>
      <c r="M280" s="143"/>
      <c r="N280" s="144"/>
    </row>
    <row r="281" spans="1:14">
      <c r="A281" s="133"/>
      <c r="B281" s="134"/>
      <c r="C281" s="134"/>
      <c r="D281" s="134"/>
      <c r="E281" s="134"/>
      <c r="F281" s="134"/>
      <c r="G281" s="134"/>
      <c r="H281" s="134"/>
      <c r="I281" s="134"/>
      <c r="J281" s="135"/>
      <c r="K281" s="142"/>
      <c r="L281" s="143"/>
      <c r="M281" s="143"/>
      <c r="N281" s="144"/>
    </row>
    <row r="282" spans="1:14">
      <c r="A282" s="133"/>
      <c r="B282" s="134"/>
      <c r="C282" s="134"/>
      <c r="D282" s="134"/>
      <c r="E282" s="134"/>
      <c r="F282" s="134"/>
      <c r="G282" s="134"/>
      <c r="H282" s="134"/>
      <c r="I282" s="134"/>
      <c r="J282" s="135"/>
      <c r="K282" s="142"/>
      <c r="L282" s="143"/>
      <c r="M282" s="143"/>
      <c r="N282" s="144"/>
    </row>
    <row r="283" spans="1:14">
      <c r="A283" s="133"/>
      <c r="B283" s="134"/>
      <c r="C283" s="134"/>
      <c r="D283" s="134"/>
      <c r="E283" s="134"/>
      <c r="F283" s="134"/>
      <c r="G283" s="134"/>
      <c r="H283" s="134"/>
      <c r="I283" s="134"/>
      <c r="J283" s="135"/>
      <c r="K283" s="142"/>
      <c r="L283" s="143"/>
      <c r="M283" s="143"/>
      <c r="N283" s="144"/>
    </row>
    <row r="284" spans="1:14">
      <c r="A284" s="133"/>
      <c r="B284" s="134"/>
      <c r="C284" s="134"/>
      <c r="D284" s="134"/>
      <c r="E284" s="134"/>
      <c r="F284" s="134"/>
      <c r="G284" s="134"/>
      <c r="H284" s="134"/>
      <c r="I284" s="134"/>
      <c r="J284" s="135"/>
      <c r="K284" s="142"/>
      <c r="L284" s="143"/>
      <c r="M284" s="143"/>
      <c r="N284" s="144"/>
    </row>
    <row r="285" spans="1:14">
      <c r="A285" s="133"/>
      <c r="B285" s="134"/>
      <c r="C285" s="134"/>
      <c r="D285" s="134"/>
      <c r="E285" s="134"/>
      <c r="F285" s="134"/>
      <c r="G285" s="134"/>
      <c r="H285" s="134"/>
      <c r="I285" s="134"/>
      <c r="J285" s="135"/>
      <c r="K285" s="142"/>
      <c r="L285" s="143"/>
      <c r="M285" s="143"/>
      <c r="N285" s="144"/>
    </row>
    <row r="286" spans="1:14" ht="15.75" thickBot="1">
      <c r="A286" s="133"/>
      <c r="B286" s="134"/>
      <c r="C286" s="134"/>
      <c r="D286" s="134"/>
      <c r="E286" s="134"/>
      <c r="F286" s="134"/>
      <c r="G286" s="134"/>
      <c r="H286" s="134"/>
      <c r="I286" s="134"/>
      <c r="J286" s="135"/>
      <c r="K286" s="145"/>
      <c r="L286" s="146"/>
      <c r="M286" s="146"/>
      <c r="N286" s="147"/>
    </row>
    <row r="287" spans="1:14" ht="15.75" thickBot="1">
      <c r="A287" s="136"/>
      <c r="B287" s="137"/>
      <c r="C287" s="137"/>
      <c r="D287" s="137"/>
      <c r="E287" s="137"/>
      <c r="F287" s="137"/>
      <c r="G287" s="137"/>
      <c r="H287" s="137"/>
      <c r="I287" s="137"/>
      <c r="J287" s="138"/>
      <c r="K287" s="119" t="s">
        <v>7</v>
      </c>
      <c r="L287" s="119"/>
      <c r="M287" s="119"/>
      <c r="N287" s="119"/>
    </row>
    <row r="288" spans="1:14" ht="26.25" customHeight="1" thickBot="1">
      <c r="A288" s="116" t="s">
        <v>24</v>
      </c>
      <c r="B288" s="117"/>
      <c r="C288" s="117"/>
      <c r="D288" s="117"/>
      <c r="E288" s="118"/>
      <c r="F288" s="119" t="s">
        <v>25</v>
      </c>
      <c r="G288" s="119"/>
      <c r="H288" s="119"/>
      <c r="I288" s="119"/>
      <c r="J288" s="7"/>
      <c r="K288" s="4" t="s">
        <v>12</v>
      </c>
      <c r="L288" s="4" t="s">
        <v>26</v>
      </c>
      <c r="M288" s="6" t="s">
        <v>27</v>
      </c>
      <c r="N288" s="10" t="s">
        <v>15</v>
      </c>
    </row>
    <row r="289" spans="1:14" ht="25.5" customHeight="1" thickBot="1">
      <c r="A289" s="148"/>
      <c r="B289" s="149"/>
      <c r="C289" s="149"/>
      <c r="D289" s="149"/>
      <c r="E289" s="150"/>
      <c r="F289" s="151">
        <f>'Risk Değerlendirme Tablosu'!N18</f>
        <v>42328</v>
      </c>
      <c r="G289" s="151"/>
      <c r="H289" s="151"/>
      <c r="I289" s="151"/>
      <c r="J289" s="9"/>
      <c r="K289" s="5"/>
      <c r="L289" s="5"/>
      <c r="M289" s="8"/>
      <c r="N289" s="11"/>
    </row>
    <row r="290" spans="1:14" ht="12.75" customHeight="1">
      <c r="A290" s="152" t="s">
        <v>28</v>
      </c>
      <c r="B290" s="153"/>
      <c r="C290" s="153"/>
      <c r="D290" s="153"/>
      <c r="E290" s="154"/>
      <c r="F290" s="161">
        <f>F289+'GİRİŞ '!$AA$3</f>
        <v>42331</v>
      </c>
      <c r="G290" s="162"/>
      <c r="H290" s="162"/>
      <c r="I290" s="162"/>
      <c r="J290" s="167" t="s">
        <v>29</v>
      </c>
      <c r="K290" s="168"/>
      <c r="L290" s="169"/>
      <c r="M290" s="167" t="s">
        <v>30</v>
      </c>
      <c r="N290" s="169"/>
    </row>
    <row r="291" spans="1:14" ht="9" customHeight="1" thickBot="1">
      <c r="A291" s="155"/>
      <c r="B291" s="156"/>
      <c r="C291" s="156"/>
      <c r="D291" s="156"/>
      <c r="E291" s="157"/>
      <c r="F291" s="163"/>
      <c r="G291" s="164"/>
      <c r="H291" s="164"/>
      <c r="I291" s="164"/>
      <c r="J291" s="170"/>
      <c r="K291" s="171"/>
      <c r="L291" s="172"/>
      <c r="M291" s="170"/>
      <c r="N291" s="172"/>
    </row>
    <row r="292" spans="1:14" ht="21" customHeight="1" thickBot="1">
      <c r="A292" s="158"/>
      <c r="B292" s="159"/>
      <c r="C292" s="159"/>
      <c r="D292" s="159"/>
      <c r="E292" s="160"/>
      <c r="F292" s="165"/>
      <c r="G292" s="166"/>
      <c r="H292" s="166"/>
      <c r="I292" s="166"/>
      <c r="J292" s="107" t="str">
        <f>$J$33</f>
        <v xml:space="preserve"> / İşveren Vekili</v>
      </c>
      <c r="K292" s="108"/>
      <c r="L292" s="109"/>
      <c r="M292" s="110"/>
      <c r="N292" s="111"/>
    </row>
    <row r="293" spans="1:14" ht="21" customHeight="1" thickBot="1">
      <c r="A293" s="103" t="s">
        <v>31</v>
      </c>
      <c r="B293" s="104"/>
      <c r="C293" s="104"/>
      <c r="D293" s="104"/>
      <c r="E293" s="104"/>
      <c r="F293" s="104"/>
      <c r="G293" s="104"/>
      <c r="H293" s="104"/>
      <c r="I293" s="104"/>
      <c r="J293" s="107" t="str">
        <f>$J$34</f>
        <v>Burçin ÖZYÜREK / İş Güvenliği Uzmanı</v>
      </c>
      <c r="K293" s="108"/>
      <c r="L293" s="109"/>
      <c r="M293" s="110"/>
      <c r="N293" s="111"/>
    </row>
    <row r="294" spans="1:14" ht="21" customHeight="1" thickBot="1">
      <c r="A294" s="105"/>
      <c r="B294" s="106"/>
      <c r="C294" s="106"/>
      <c r="D294" s="106"/>
      <c r="E294" s="106"/>
      <c r="F294" s="106"/>
      <c r="G294" s="106"/>
      <c r="H294" s="106"/>
      <c r="I294" s="106"/>
      <c r="J294" s="107" t="str">
        <f>$J$35</f>
        <v xml:space="preserve"> / Çalışan Temsilcisi</v>
      </c>
      <c r="K294" s="108"/>
      <c r="L294" s="109"/>
      <c r="M294" s="110"/>
      <c r="N294" s="111"/>
    </row>
    <row r="295" spans="1:14" ht="21" customHeight="1" thickBot="1">
      <c r="A295" s="112" t="s">
        <v>32</v>
      </c>
      <c r="B295" s="113"/>
      <c r="C295" s="113"/>
      <c r="D295" s="113"/>
      <c r="E295" s="113"/>
      <c r="F295" s="113"/>
      <c r="G295" s="113"/>
      <c r="H295" s="113"/>
      <c r="I295" s="113"/>
      <c r="J295" s="107" t="str">
        <f>$J$36</f>
        <v xml:space="preserve"> / Destek Elemanı</v>
      </c>
      <c r="K295" s="108"/>
      <c r="L295" s="109"/>
      <c r="M295" s="110"/>
      <c r="N295" s="111"/>
    </row>
    <row r="296" spans="1:14" ht="21" customHeight="1" thickBot="1">
      <c r="A296" s="114"/>
      <c r="B296" s="115"/>
      <c r="C296" s="115"/>
      <c r="D296" s="115"/>
      <c r="E296" s="115"/>
      <c r="F296" s="115"/>
      <c r="G296" s="115"/>
      <c r="H296" s="115"/>
      <c r="I296" s="115"/>
      <c r="J296" s="107" t="str">
        <f>$J$37</f>
        <v xml:space="preserve"> / Hizmetli</v>
      </c>
      <c r="K296" s="108"/>
      <c r="L296" s="109"/>
      <c r="M296" s="110"/>
      <c r="N296" s="111"/>
    </row>
    <row r="297" spans="1:14" ht="19.5" thickBot="1">
      <c r="A297" s="173" t="str">
        <f>$A$1</f>
        <v>…………………………. İLKOKULU</v>
      </c>
      <c r="B297" s="174"/>
      <c r="C297" s="174"/>
      <c r="D297" s="174"/>
      <c r="E297" s="174"/>
      <c r="F297" s="174"/>
      <c r="G297" s="174"/>
      <c r="H297" s="174"/>
      <c r="I297" s="174"/>
      <c r="J297" s="174"/>
      <c r="K297" s="174"/>
      <c r="L297" s="174"/>
      <c r="M297" s="174"/>
      <c r="N297" s="175"/>
    </row>
    <row r="298" spans="1:14" ht="15.75" thickBot="1">
      <c r="A298" s="176" t="s">
        <v>0</v>
      </c>
      <c r="B298" s="177"/>
      <c r="C298" s="177"/>
      <c r="D298" s="177"/>
      <c r="E298" s="177"/>
      <c r="F298" s="177"/>
      <c r="G298" s="177"/>
      <c r="H298" s="177"/>
      <c r="I298" s="177"/>
      <c r="J298" s="178"/>
      <c r="K298" s="182" t="s">
        <v>1</v>
      </c>
      <c r="L298" s="182"/>
      <c r="M298" s="182" t="s">
        <v>2</v>
      </c>
      <c r="N298" s="182"/>
    </row>
    <row r="299" spans="1:14" ht="15.75" thickBot="1">
      <c r="A299" s="179"/>
      <c r="B299" s="180"/>
      <c r="C299" s="180"/>
      <c r="D299" s="180"/>
      <c r="E299" s="180"/>
      <c r="F299" s="180"/>
      <c r="G299" s="180"/>
      <c r="H299" s="180"/>
      <c r="I299" s="180"/>
      <c r="J299" s="181"/>
      <c r="K299" s="183">
        <f>$K$3</f>
        <v>42657</v>
      </c>
      <c r="L299" s="183"/>
      <c r="M299" s="184">
        <f>'Risk Değerlendirme Tablosu'!A19</f>
        <v>9</v>
      </c>
      <c r="N299" s="184"/>
    </row>
    <row r="300" spans="1:14" ht="21.75" customHeight="1" thickBot="1">
      <c r="A300" s="1" t="s">
        <v>3</v>
      </c>
      <c r="B300" s="185" t="str">
        <f>'Risk Değerlendirme Tablosu'!B19</f>
        <v>KORİDOR</v>
      </c>
      <c r="C300" s="186"/>
      <c r="D300" s="2" t="s">
        <v>5</v>
      </c>
      <c r="E300" s="185" t="str">
        <f>'GİRİŞ '!V19</f>
        <v>ACİL ÇIKIŞ</v>
      </c>
      <c r="F300" s="187"/>
      <c r="G300" s="186"/>
      <c r="H300" s="188" t="s">
        <v>6</v>
      </c>
      <c r="I300" s="189"/>
      <c r="J300" s="3" t="str">
        <f>'GİRİŞ '!W19</f>
        <v>HERKES</v>
      </c>
      <c r="K300" s="119" t="s">
        <v>7</v>
      </c>
      <c r="L300" s="119"/>
      <c r="M300" s="119"/>
      <c r="N300" s="119"/>
    </row>
    <row r="301" spans="1:14" ht="15.75" customHeight="1" thickBot="1">
      <c r="A301" s="116" t="s">
        <v>8</v>
      </c>
      <c r="B301" s="118"/>
      <c r="C301" s="116" t="s">
        <v>9</v>
      </c>
      <c r="D301" s="117"/>
      <c r="E301" s="117"/>
      <c r="F301" s="118"/>
      <c r="G301" s="116" t="s">
        <v>10</v>
      </c>
      <c r="H301" s="118"/>
      <c r="I301" s="116" t="s">
        <v>11</v>
      </c>
      <c r="J301" s="118"/>
      <c r="K301" s="10" t="s">
        <v>12</v>
      </c>
      <c r="L301" s="10" t="s">
        <v>13</v>
      </c>
      <c r="M301" s="12" t="s">
        <v>14</v>
      </c>
      <c r="N301" s="13" t="s">
        <v>15</v>
      </c>
    </row>
    <row r="302" spans="1:14" ht="46.5" customHeight="1" thickBot="1">
      <c r="A302" s="185" t="str">
        <f>'Risk Değerlendirme Tablosu'!C19</f>
        <v>Acil çıkış kapıları</v>
      </c>
      <c r="B302" s="186"/>
      <c r="C302" s="185" t="str">
        <f>'Risk Değerlendirme Tablosu'!D19</f>
        <v>Acil çıkış kapılarının içeri doğru açılması</v>
      </c>
      <c r="D302" s="187"/>
      <c r="E302" s="187"/>
      <c r="F302" s="186"/>
      <c r="G302" s="185" t="str">
        <f>'Risk Değerlendirme Tablosu'!E19</f>
        <v>Acil durumlarda çıkış kapısının açılamaması</v>
      </c>
      <c r="H302" s="186"/>
      <c r="I302" s="185" t="str">
        <f>'Risk Değerlendirme Tablosu'!F19</f>
        <v>Yaralanma, birden fazla ölüm</v>
      </c>
      <c r="J302" s="186"/>
      <c r="K302" s="14">
        <f>'Risk Değerlendirme Tablosu'!H19</f>
        <v>4</v>
      </c>
      <c r="L302" s="14">
        <f>'Risk Değerlendirme Tablosu'!I19</f>
        <v>5</v>
      </c>
      <c r="M302" s="14">
        <f>'Risk Değerlendirme Tablosu'!J19</f>
        <v>20</v>
      </c>
      <c r="N302" s="15" t="str">
        <f>'Risk Değerlendirme Tablosu'!K19</f>
        <v>Yüksek</v>
      </c>
    </row>
    <row r="303" spans="1:14" ht="15.75" thickBot="1">
      <c r="A303" s="116" t="s">
        <v>20</v>
      </c>
      <c r="B303" s="117"/>
      <c r="C303" s="117"/>
      <c r="D303" s="117"/>
      <c r="E303" s="117"/>
      <c r="F303" s="117"/>
      <c r="G303" s="117"/>
      <c r="H303" s="117"/>
      <c r="I303" s="117"/>
      <c r="J303" s="118"/>
      <c r="K303" s="119" t="s">
        <v>21</v>
      </c>
      <c r="L303" s="119"/>
      <c r="M303" s="119"/>
      <c r="N303" s="119"/>
    </row>
    <row r="304" spans="1:14" ht="15.75" customHeight="1" thickBot="1">
      <c r="A304" s="120" t="str">
        <f>'Risk Değerlendirme Tablosu'!L19</f>
        <v>Acil çıkış kapılarının dışarı doğru ve kolayca açabilecekleri şekilde olmalıdır.</v>
      </c>
      <c r="B304" s="121"/>
      <c r="C304" s="121"/>
      <c r="D304" s="121"/>
      <c r="E304" s="121"/>
      <c r="F304" s="121"/>
      <c r="G304" s="121"/>
      <c r="H304" s="121"/>
      <c r="I304" s="121"/>
      <c r="J304" s="122"/>
      <c r="K304" s="129"/>
      <c r="L304" s="129"/>
      <c r="M304" s="129"/>
      <c r="N304" s="129"/>
    </row>
    <row r="305" spans="1:14" ht="15.75" customHeight="1" thickBot="1">
      <c r="A305" s="123"/>
      <c r="B305" s="124"/>
      <c r="C305" s="124"/>
      <c r="D305" s="124"/>
      <c r="E305" s="124"/>
      <c r="F305" s="124"/>
      <c r="G305" s="124"/>
      <c r="H305" s="124"/>
      <c r="I305" s="124"/>
      <c r="J305" s="125"/>
      <c r="K305" s="129"/>
      <c r="L305" s="129"/>
      <c r="M305" s="129"/>
      <c r="N305" s="129"/>
    </row>
    <row r="306" spans="1:14" ht="15.75" customHeight="1" thickBot="1">
      <c r="A306" s="123"/>
      <c r="B306" s="124"/>
      <c r="C306" s="124"/>
      <c r="D306" s="124"/>
      <c r="E306" s="124"/>
      <c r="F306" s="124"/>
      <c r="G306" s="124"/>
      <c r="H306" s="124"/>
      <c r="I306" s="124"/>
      <c r="J306" s="125"/>
      <c r="K306" s="129"/>
      <c r="L306" s="129"/>
      <c r="M306" s="129"/>
      <c r="N306" s="129"/>
    </row>
    <row r="307" spans="1:14" ht="15.75" customHeight="1" thickBot="1">
      <c r="A307" s="123"/>
      <c r="B307" s="124"/>
      <c r="C307" s="124"/>
      <c r="D307" s="124"/>
      <c r="E307" s="124"/>
      <c r="F307" s="124"/>
      <c r="G307" s="124"/>
      <c r="H307" s="124"/>
      <c r="I307" s="124"/>
      <c r="J307" s="125"/>
      <c r="K307" s="129"/>
      <c r="L307" s="129"/>
      <c r="M307" s="129"/>
      <c r="N307" s="129"/>
    </row>
    <row r="308" spans="1:14" ht="15.75" customHeight="1" thickBot="1">
      <c r="A308" s="123"/>
      <c r="B308" s="124"/>
      <c r="C308" s="124"/>
      <c r="D308" s="124"/>
      <c r="E308" s="124"/>
      <c r="F308" s="124"/>
      <c r="G308" s="124"/>
      <c r="H308" s="124"/>
      <c r="I308" s="124"/>
      <c r="J308" s="125"/>
      <c r="K308" s="129"/>
      <c r="L308" s="129"/>
      <c r="M308" s="129"/>
      <c r="N308" s="129"/>
    </row>
    <row r="309" spans="1:14" ht="15.75" customHeight="1" thickBot="1">
      <c r="A309" s="123"/>
      <c r="B309" s="124"/>
      <c r="C309" s="124"/>
      <c r="D309" s="124"/>
      <c r="E309" s="124"/>
      <c r="F309" s="124"/>
      <c r="G309" s="124"/>
      <c r="H309" s="124"/>
      <c r="I309" s="124"/>
      <c r="J309" s="125"/>
      <c r="K309" s="129"/>
      <c r="L309" s="129"/>
      <c r="M309" s="129"/>
      <c r="N309" s="129"/>
    </row>
    <row r="310" spans="1:14" ht="15.75" customHeight="1" thickBot="1">
      <c r="A310" s="123"/>
      <c r="B310" s="124"/>
      <c r="C310" s="124"/>
      <c r="D310" s="124"/>
      <c r="E310" s="124"/>
      <c r="F310" s="124"/>
      <c r="G310" s="124"/>
      <c r="H310" s="124"/>
      <c r="I310" s="124"/>
      <c r="J310" s="125"/>
      <c r="K310" s="129"/>
      <c r="L310" s="129"/>
      <c r="M310" s="129"/>
      <c r="N310" s="129"/>
    </row>
    <row r="311" spans="1:14" ht="15.75" customHeight="1" thickBot="1">
      <c r="A311" s="123"/>
      <c r="B311" s="124"/>
      <c r="C311" s="124"/>
      <c r="D311" s="124"/>
      <c r="E311" s="124"/>
      <c r="F311" s="124"/>
      <c r="G311" s="124"/>
      <c r="H311" s="124"/>
      <c r="I311" s="124"/>
      <c r="J311" s="125"/>
      <c r="K311" s="129"/>
      <c r="L311" s="129"/>
      <c r="M311" s="129"/>
      <c r="N311" s="129"/>
    </row>
    <row r="312" spans="1:14" ht="15.75" customHeight="1" thickBot="1">
      <c r="A312" s="123"/>
      <c r="B312" s="124"/>
      <c r="C312" s="124"/>
      <c r="D312" s="124"/>
      <c r="E312" s="124"/>
      <c r="F312" s="124"/>
      <c r="G312" s="124"/>
      <c r="H312" s="124"/>
      <c r="I312" s="124"/>
      <c r="J312" s="125"/>
      <c r="K312" s="129"/>
      <c r="L312" s="129"/>
      <c r="M312" s="129"/>
      <c r="N312" s="129"/>
    </row>
    <row r="313" spans="1:14" ht="15.75" customHeight="1" thickBot="1">
      <c r="A313" s="126"/>
      <c r="B313" s="127"/>
      <c r="C313" s="127"/>
      <c r="D313" s="127"/>
      <c r="E313" s="127"/>
      <c r="F313" s="127"/>
      <c r="G313" s="127"/>
      <c r="H313" s="127"/>
      <c r="I313" s="127"/>
      <c r="J313" s="128"/>
      <c r="K313" s="129"/>
      <c r="L313" s="129"/>
      <c r="M313" s="129"/>
      <c r="N313" s="129"/>
    </row>
    <row r="314" spans="1:14" ht="15.75" thickBot="1">
      <c r="A314" s="116" t="s">
        <v>22</v>
      </c>
      <c r="B314" s="117"/>
      <c r="C314" s="117"/>
      <c r="D314" s="117"/>
      <c r="E314" s="117"/>
      <c r="F314" s="117"/>
      <c r="G314" s="117"/>
      <c r="H314" s="117"/>
      <c r="I314" s="117"/>
      <c r="J314" s="118"/>
      <c r="K314" s="119" t="s">
        <v>23</v>
      </c>
      <c r="L314" s="119"/>
      <c r="M314" s="119"/>
      <c r="N314" s="119"/>
    </row>
    <row r="315" spans="1:14" ht="15.75" customHeight="1">
      <c r="A315" s="130"/>
      <c r="B315" s="131"/>
      <c r="C315" s="131"/>
      <c r="D315" s="131"/>
      <c r="E315" s="131"/>
      <c r="F315" s="131"/>
      <c r="G315" s="131"/>
      <c r="H315" s="131"/>
      <c r="I315" s="131"/>
      <c r="J315" s="132"/>
      <c r="K315" s="139"/>
      <c r="L315" s="140"/>
      <c r="M315" s="140"/>
      <c r="N315" s="141"/>
    </row>
    <row r="316" spans="1:14">
      <c r="A316" s="133"/>
      <c r="B316" s="134"/>
      <c r="C316" s="134"/>
      <c r="D316" s="134"/>
      <c r="E316" s="134"/>
      <c r="F316" s="134"/>
      <c r="G316" s="134"/>
      <c r="H316" s="134"/>
      <c r="I316" s="134"/>
      <c r="J316" s="135"/>
      <c r="K316" s="142"/>
      <c r="L316" s="143"/>
      <c r="M316" s="143"/>
      <c r="N316" s="144"/>
    </row>
    <row r="317" spans="1:14">
      <c r="A317" s="133"/>
      <c r="B317" s="134"/>
      <c r="C317" s="134"/>
      <c r="D317" s="134"/>
      <c r="E317" s="134"/>
      <c r="F317" s="134"/>
      <c r="G317" s="134"/>
      <c r="H317" s="134"/>
      <c r="I317" s="134"/>
      <c r="J317" s="135"/>
      <c r="K317" s="142"/>
      <c r="L317" s="143"/>
      <c r="M317" s="143"/>
      <c r="N317" s="144"/>
    </row>
    <row r="318" spans="1:14">
      <c r="A318" s="133"/>
      <c r="B318" s="134"/>
      <c r="C318" s="134"/>
      <c r="D318" s="134"/>
      <c r="E318" s="134"/>
      <c r="F318" s="134"/>
      <c r="G318" s="134"/>
      <c r="H318" s="134"/>
      <c r="I318" s="134"/>
      <c r="J318" s="135"/>
      <c r="K318" s="142"/>
      <c r="L318" s="143"/>
      <c r="M318" s="143"/>
      <c r="N318" s="144"/>
    </row>
    <row r="319" spans="1:14">
      <c r="A319" s="133"/>
      <c r="B319" s="134"/>
      <c r="C319" s="134"/>
      <c r="D319" s="134"/>
      <c r="E319" s="134"/>
      <c r="F319" s="134"/>
      <c r="G319" s="134"/>
      <c r="H319" s="134"/>
      <c r="I319" s="134"/>
      <c r="J319" s="135"/>
      <c r="K319" s="142"/>
      <c r="L319" s="143"/>
      <c r="M319" s="143"/>
      <c r="N319" s="144"/>
    </row>
    <row r="320" spans="1:14">
      <c r="A320" s="133"/>
      <c r="B320" s="134"/>
      <c r="C320" s="134"/>
      <c r="D320" s="134"/>
      <c r="E320" s="134"/>
      <c r="F320" s="134"/>
      <c r="G320" s="134"/>
      <c r="H320" s="134"/>
      <c r="I320" s="134"/>
      <c r="J320" s="135"/>
      <c r="K320" s="142"/>
      <c r="L320" s="143"/>
      <c r="M320" s="143"/>
      <c r="N320" s="144"/>
    </row>
    <row r="321" spans="1:14">
      <c r="A321" s="133"/>
      <c r="B321" s="134"/>
      <c r="C321" s="134"/>
      <c r="D321" s="134"/>
      <c r="E321" s="134"/>
      <c r="F321" s="134"/>
      <c r="G321" s="134"/>
      <c r="H321" s="134"/>
      <c r="I321" s="134"/>
      <c r="J321" s="135"/>
      <c r="K321" s="142"/>
      <c r="L321" s="143"/>
      <c r="M321" s="143"/>
      <c r="N321" s="144"/>
    </row>
    <row r="322" spans="1:14">
      <c r="A322" s="133"/>
      <c r="B322" s="134"/>
      <c r="C322" s="134"/>
      <c r="D322" s="134"/>
      <c r="E322" s="134"/>
      <c r="F322" s="134"/>
      <c r="G322" s="134"/>
      <c r="H322" s="134"/>
      <c r="I322" s="134"/>
      <c r="J322" s="135"/>
      <c r="K322" s="142"/>
      <c r="L322" s="143"/>
      <c r="M322" s="143"/>
      <c r="N322" s="144"/>
    </row>
    <row r="323" spans="1:14" ht="15.75" thickBot="1">
      <c r="A323" s="133"/>
      <c r="B323" s="134"/>
      <c r="C323" s="134"/>
      <c r="D323" s="134"/>
      <c r="E323" s="134"/>
      <c r="F323" s="134"/>
      <c r="G323" s="134"/>
      <c r="H323" s="134"/>
      <c r="I323" s="134"/>
      <c r="J323" s="135"/>
      <c r="K323" s="145"/>
      <c r="L323" s="146"/>
      <c r="M323" s="146"/>
      <c r="N323" s="147"/>
    </row>
    <row r="324" spans="1:14" ht="15.75" thickBot="1">
      <c r="A324" s="136"/>
      <c r="B324" s="137"/>
      <c r="C324" s="137"/>
      <c r="D324" s="137"/>
      <c r="E324" s="137"/>
      <c r="F324" s="137"/>
      <c r="G324" s="137"/>
      <c r="H324" s="137"/>
      <c r="I324" s="137"/>
      <c r="J324" s="138"/>
      <c r="K324" s="119" t="s">
        <v>7</v>
      </c>
      <c r="L324" s="119"/>
      <c r="M324" s="119"/>
      <c r="N324" s="119"/>
    </row>
    <row r="325" spans="1:14" ht="26.25" customHeight="1" thickBot="1">
      <c r="A325" s="116" t="s">
        <v>24</v>
      </c>
      <c r="B325" s="117"/>
      <c r="C325" s="117"/>
      <c r="D325" s="117"/>
      <c r="E325" s="118"/>
      <c r="F325" s="119" t="s">
        <v>25</v>
      </c>
      <c r="G325" s="119"/>
      <c r="H325" s="119"/>
      <c r="I325" s="119"/>
      <c r="J325" s="7"/>
      <c r="K325" s="4" t="s">
        <v>12</v>
      </c>
      <c r="L325" s="4" t="s">
        <v>26</v>
      </c>
      <c r="M325" s="6" t="s">
        <v>27</v>
      </c>
      <c r="N325" s="10" t="s">
        <v>15</v>
      </c>
    </row>
    <row r="326" spans="1:14" ht="25.5" customHeight="1" thickBot="1">
      <c r="A326" s="148"/>
      <c r="B326" s="149"/>
      <c r="C326" s="149"/>
      <c r="D326" s="149"/>
      <c r="E326" s="150"/>
      <c r="F326" s="151">
        <f>'Risk Değerlendirme Tablosu'!N19</f>
        <v>42328</v>
      </c>
      <c r="G326" s="151"/>
      <c r="H326" s="151"/>
      <c r="I326" s="151"/>
      <c r="J326" s="9"/>
      <c r="K326" s="5"/>
      <c r="L326" s="5"/>
      <c r="M326" s="8"/>
      <c r="N326" s="11"/>
    </row>
    <row r="327" spans="1:14" ht="12.75" customHeight="1">
      <c r="A327" s="152" t="s">
        <v>28</v>
      </c>
      <c r="B327" s="153"/>
      <c r="C327" s="153"/>
      <c r="D327" s="153"/>
      <c r="E327" s="154"/>
      <c r="F327" s="161">
        <f>F326+'GİRİŞ '!$AA$3</f>
        <v>42331</v>
      </c>
      <c r="G327" s="162"/>
      <c r="H327" s="162"/>
      <c r="I327" s="162"/>
      <c r="J327" s="167" t="s">
        <v>29</v>
      </c>
      <c r="K327" s="168"/>
      <c r="L327" s="169"/>
      <c r="M327" s="167" t="s">
        <v>30</v>
      </c>
      <c r="N327" s="169"/>
    </row>
    <row r="328" spans="1:14" ht="9" customHeight="1" thickBot="1">
      <c r="A328" s="155"/>
      <c r="B328" s="156"/>
      <c r="C328" s="156"/>
      <c r="D328" s="156"/>
      <c r="E328" s="157"/>
      <c r="F328" s="163"/>
      <c r="G328" s="164"/>
      <c r="H328" s="164"/>
      <c r="I328" s="164"/>
      <c r="J328" s="170"/>
      <c r="K328" s="171"/>
      <c r="L328" s="172"/>
      <c r="M328" s="170"/>
      <c r="N328" s="172"/>
    </row>
    <row r="329" spans="1:14" ht="21" customHeight="1" thickBot="1">
      <c r="A329" s="158"/>
      <c r="B329" s="159"/>
      <c r="C329" s="159"/>
      <c r="D329" s="159"/>
      <c r="E329" s="160"/>
      <c r="F329" s="165"/>
      <c r="G329" s="166"/>
      <c r="H329" s="166"/>
      <c r="I329" s="166"/>
      <c r="J329" s="107" t="str">
        <f>$J$33</f>
        <v xml:space="preserve"> / İşveren Vekili</v>
      </c>
      <c r="K329" s="108"/>
      <c r="L329" s="109"/>
      <c r="M329" s="110"/>
      <c r="N329" s="111"/>
    </row>
    <row r="330" spans="1:14" ht="21" customHeight="1" thickBot="1">
      <c r="A330" s="103" t="s">
        <v>31</v>
      </c>
      <c r="B330" s="104"/>
      <c r="C330" s="104"/>
      <c r="D330" s="104"/>
      <c r="E330" s="104"/>
      <c r="F330" s="104"/>
      <c r="G330" s="104"/>
      <c r="H330" s="104"/>
      <c r="I330" s="104"/>
      <c r="J330" s="107" t="str">
        <f>$J$34</f>
        <v>Burçin ÖZYÜREK / İş Güvenliği Uzmanı</v>
      </c>
      <c r="K330" s="108"/>
      <c r="L330" s="109"/>
      <c r="M330" s="110"/>
      <c r="N330" s="111"/>
    </row>
    <row r="331" spans="1:14" ht="21" customHeight="1" thickBot="1">
      <c r="A331" s="105"/>
      <c r="B331" s="106"/>
      <c r="C331" s="106"/>
      <c r="D331" s="106"/>
      <c r="E331" s="106"/>
      <c r="F331" s="106"/>
      <c r="G331" s="106"/>
      <c r="H331" s="106"/>
      <c r="I331" s="106"/>
      <c r="J331" s="107" t="str">
        <f>$J$35</f>
        <v xml:space="preserve"> / Çalışan Temsilcisi</v>
      </c>
      <c r="K331" s="108"/>
      <c r="L331" s="109"/>
      <c r="M331" s="110"/>
      <c r="N331" s="111"/>
    </row>
    <row r="332" spans="1:14" ht="21" customHeight="1" thickBot="1">
      <c r="A332" s="112" t="s">
        <v>32</v>
      </c>
      <c r="B332" s="113"/>
      <c r="C332" s="113"/>
      <c r="D332" s="113"/>
      <c r="E332" s="113"/>
      <c r="F332" s="113"/>
      <c r="G332" s="113"/>
      <c r="H332" s="113"/>
      <c r="I332" s="113"/>
      <c r="J332" s="107" t="str">
        <f>$J$36</f>
        <v xml:space="preserve"> / Destek Elemanı</v>
      </c>
      <c r="K332" s="108"/>
      <c r="L332" s="109"/>
      <c r="M332" s="110"/>
      <c r="N332" s="111"/>
    </row>
    <row r="333" spans="1:14" ht="21" customHeight="1" thickBot="1">
      <c r="A333" s="114"/>
      <c r="B333" s="115"/>
      <c r="C333" s="115"/>
      <c r="D333" s="115"/>
      <c r="E333" s="115"/>
      <c r="F333" s="115"/>
      <c r="G333" s="115"/>
      <c r="H333" s="115"/>
      <c r="I333" s="115"/>
      <c r="J333" s="107" t="str">
        <f>$J$37</f>
        <v xml:space="preserve"> / Hizmetli</v>
      </c>
      <c r="K333" s="108"/>
      <c r="L333" s="109"/>
      <c r="M333" s="110"/>
      <c r="N333" s="111"/>
    </row>
    <row r="334" spans="1:14" ht="19.5" thickBot="1">
      <c r="A334" s="173" t="str">
        <f>$A$1</f>
        <v>…………………………. İLKOKULU</v>
      </c>
      <c r="B334" s="174"/>
      <c r="C334" s="174"/>
      <c r="D334" s="174"/>
      <c r="E334" s="174"/>
      <c r="F334" s="174"/>
      <c r="G334" s="174"/>
      <c r="H334" s="174"/>
      <c r="I334" s="174"/>
      <c r="J334" s="174"/>
      <c r="K334" s="174"/>
      <c r="L334" s="174"/>
      <c r="M334" s="174"/>
      <c r="N334" s="175"/>
    </row>
    <row r="335" spans="1:14" ht="15.75" thickBot="1">
      <c r="A335" s="176" t="s">
        <v>0</v>
      </c>
      <c r="B335" s="177"/>
      <c r="C335" s="177"/>
      <c r="D335" s="177"/>
      <c r="E335" s="177"/>
      <c r="F335" s="177"/>
      <c r="G335" s="177"/>
      <c r="H335" s="177"/>
      <c r="I335" s="177"/>
      <c r="J335" s="178"/>
      <c r="K335" s="182" t="s">
        <v>1</v>
      </c>
      <c r="L335" s="182"/>
      <c r="M335" s="182" t="s">
        <v>2</v>
      </c>
      <c r="N335" s="182"/>
    </row>
    <row r="336" spans="1:14" ht="15.75" thickBot="1">
      <c r="A336" s="179"/>
      <c r="B336" s="180"/>
      <c r="C336" s="180"/>
      <c r="D336" s="180"/>
      <c r="E336" s="180"/>
      <c r="F336" s="180"/>
      <c r="G336" s="180"/>
      <c r="H336" s="180"/>
      <c r="I336" s="180"/>
      <c r="J336" s="181"/>
      <c r="K336" s="183">
        <f>$K$3</f>
        <v>42657</v>
      </c>
      <c r="L336" s="183"/>
      <c r="M336" s="184">
        <f>'Risk Değerlendirme Tablosu'!A20</f>
        <v>10</v>
      </c>
      <c r="N336" s="184"/>
    </row>
    <row r="337" spans="1:14" ht="21.75" customHeight="1" thickBot="1">
      <c r="A337" s="1" t="s">
        <v>3</v>
      </c>
      <c r="B337" s="185" t="str">
        <f>'Risk Değerlendirme Tablosu'!B20</f>
        <v>KORİDOR</v>
      </c>
      <c r="C337" s="186"/>
      <c r="D337" s="2" t="s">
        <v>5</v>
      </c>
      <c r="E337" s="185" t="str">
        <f>'GİRİŞ '!V20</f>
        <v>ACİL ÇIKIŞ</v>
      </c>
      <c r="F337" s="187"/>
      <c r="G337" s="186"/>
      <c r="H337" s="188" t="s">
        <v>6</v>
      </c>
      <c r="I337" s="189"/>
      <c r="J337" s="3" t="str">
        <f>'GİRİŞ '!W20</f>
        <v>HERKES</v>
      </c>
      <c r="K337" s="119" t="s">
        <v>7</v>
      </c>
      <c r="L337" s="119"/>
      <c r="M337" s="119"/>
      <c r="N337" s="119"/>
    </row>
    <row r="338" spans="1:14" ht="15.75" customHeight="1" thickBot="1">
      <c r="A338" s="116" t="s">
        <v>8</v>
      </c>
      <c r="B338" s="118"/>
      <c r="C338" s="116" t="s">
        <v>9</v>
      </c>
      <c r="D338" s="117"/>
      <c r="E338" s="117"/>
      <c r="F338" s="118"/>
      <c r="G338" s="116" t="s">
        <v>10</v>
      </c>
      <c r="H338" s="118"/>
      <c r="I338" s="116" t="s">
        <v>11</v>
      </c>
      <c r="J338" s="118"/>
      <c r="K338" s="10" t="s">
        <v>12</v>
      </c>
      <c r="L338" s="10" t="s">
        <v>13</v>
      </c>
      <c r="M338" s="12" t="s">
        <v>14</v>
      </c>
      <c r="N338" s="13" t="s">
        <v>15</v>
      </c>
    </row>
    <row r="339" spans="1:14" ht="46.5" customHeight="1" thickBot="1">
      <c r="A339" s="185" t="str">
        <f>'Risk Değerlendirme Tablosu'!C20</f>
        <v>Acil çıkış kapıları</v>
      </c>
      <c r="B339" s="186"/>
      <c r="C339" s="185" t="str">
        <f>'Risk Değerlendirme Tablosu'!D20</f>
        <v>Acil çıkış kapılarının belli olmaması</v>
      </c>
      <c r="D339" s="187"/>
      <c r="E339" s="187"/>
      <c r="F339" s="186"/>
      <c r="G339" s="185" t="str">
        <f>'Risk Değerlendirme Tablosu'!E20</f>
        <v>Acil çıkış kapılarının fark edilememesi</v>
      </c>
      <c r="H339" s="186"/>
      <c r="I339" s="185" t="str">
        <f>'Risk Değerlendirme Tablosu'!F20</f>
        <v>Yaralanma, birden fazla ölüm</v>
      </c>
      <c r="J339" s="186"/>
      <c r="K339" s="14">
        <f>'Risk Değerlendirme Tablosu'!H20</f>
        <v>4</v>
      </c>
      <c r="L339" s="14">
        <f>'Risk Değerlendirme Tablosu'!I20</f>
        <v>5</v>
      </c>
      <c r="M339" s="14">
        <f>'Risk Değerlendirme Tablosu'!J20</f>
        <v>20</v>
      </c>
      <c r="N339" s="15" t="str">
        <f>'Risk Değerlendirme Tablosu'!K20</f>
        <v>Yüksek</v>
      </c>
    </row>
    <row r="340" spans="1:14" ht="15.75" thickBot="1">
      <c r="A340" s="116" t="s">
        <v>20</v>
      </c>
      <c r="B340" s="117"/>
      <c r="C340" s="117"/>
      <c r="D340" s="117"/>
      <c r="E340" s="117"/>
      <c r="F340" s="117"/>
      <c r="G340" s="117"/>
      <c r="H340" s="117"/>
      <c r="I340" s="117"/>
      <c r="J340" s="118"/>
      <c r="K340" s="119" t="s">
        <v>21</v>
      </c>
      <c r="L340" s="119"/>
      <c r="M340" s="119"/>
      <c r="N340" s="119"/>
    </row>
    <row r="341" spans="1:14" ht="15.75" customHeight="1" thickBot="1">
      <c r="A341" s="120" t="str">
        <f>'Risk Değerlendirme Tablosu'!L20</f>
        <v>Acil çıkış kapılarının üzerine 23/12/2003 tarihli ve 25325 sayılı Resmî Gazete’de yayımlanan Güvenlik ve Sağlık İşaretleri Yönetmeliğine uygun şekilde işaretlenmelidir.</v>
      </c>
      <c r="B341" s="121"/>
      <c r="C341" s="121"/>
      <c r="D341" s="121"/>
      <c r="E341" s="121"/>
      <c r="F341" s="121"/>
      <c r="G341" s="121"/>
      <c r="H341" s="121"/>
      <c r="I341" s="121"/>
      <c r="J341" s="122"/>
      <c r="K341" s="129"/>
      <c r="L341" s="129"/>
      <c r="M341" s="129"/>
      <c r="N341" s="129"/>
    </row>
    <row r="342" spans="1:14" ht="15.75" customHeight="1" thickBot="1">
      <c r="A342" s="123"/>
      <c r="B342" s="124"/>
      <c r="C342" s="124"/>
      <c r="D342" s="124"/>
      <c r="E342" s="124"/>
      <c r="F342" s="124"/>
      <c r="G342" s="124"/>
      <c r="H342" s="124"/>
      <c r="I342" s="124"/>
      <c r="J342" s="125"/>
      <c r="K342" s="129"/>
      <c r="L342" s="129"/>
      <c r="M342" s="129"/>
      <c r="N342" s="129"/>
    </row>
    <row r="343" spans="1:14" ht="15.75" customHeight="1" thickBot="1">
      <c r="A343" s="123"/>
      <c r="B343" s="124"/>
      <c r="C343" s="124"/>
      <c r="D343" s="124"/>
      <c r="E343" s="124"/>
      <c r="F343" s="124"/>
      <c r="G343" s="124"/>
      <c r="H343" s="124"/>
      <c r="I343" s="124"/>
      <c r="J343" s="125"/>
      <c r="K343" s="129"/>
      <c r="L343" s="129"/>
      <c r="M343" s="129"/>
      <c r="N343" s="129"/>
    </row>
    <row r="344" spans="1:14" ht="15.75" customHeight="1" thickBot="1">
      <c r="A344" s="123"/>
      <c r="B344" s="124"/>
      <c r="C344" s="124"/>
      <c r="D344" s="124"/>
      <c r="E344" s="124"/>
      <c r="F344" s="124"/>
      <c r="G344" s="124"/>
      <c r="H344" s="124"/>
      <c r="I344" s="124"/>
      <c r="J344" s="125"/>
      <c r="K344" s="129"/>
      <c r="L344" s="129"/>
      <c r="M344" s="129"/>
      <c r="N344" s="129"/>
    </row>
    <row r="345" spans="1:14" ht="15.75" customHeight="1" thickBot="1">
      <c r="A345" s="123"/>
      <c r="B345" s="124"/>
      <c r="C345" s="124"/>
      <c r="D345" s="124"/>
      <c r="E345" s="124"/>
      <c r="F345" s="124"/>
      <c r="G345" s="124"/>
      <c r="H345" s="124"/>
      <c r="I345" s="124"/>
      <c r="J345" s="125"/>
      <c r="K345" s="129"/>
      <c r="L345" s="129"/>
      <c r="M345" s="129"/>
      <c r="N345" s="129"/>
    </row>
    <row r="346" spans="1:14" ht="15.75" customHeight="1" thickBot="1">
      <c r="A346" s="123"/>
      <c r="B346" s="124"/>
      <c r="C346" s="124"/>
      <c r="D346" s="124"/>
      <c r="E346" s="124"/>
      <c r="F346" s="124"/>
      <c r="G346" s="124"/>
      <c r="H346" s="124"/>
      <c r="I346" s="124"/>
      <c r="J346" s="125"/>
      <c r="K346" s="129"/>
      <c r="L346" s="129"/>
      <c r="M346" s="129"/>
      <c r="N346" s="129"/>
    </row>
    <row r="347" spans="1:14" ht="15.75" customHeight="1" thickBot="1">
      <c r="A347" s="123"/>
      <c r="B347" s="124"/>
      <c r="C347" s="124"/>
      <c r="D347" s="124"/>
      <c r="E347" s="124"/>
      <c r="F347" s="124"/>
      <c r="G347" s="124"/>
      <c r="H347" s="124"/>
      <c r="I347" s="124"/>
      <c r="J347" s="125"/>
      <c r="K347" s="129"/>
      <c r="L347" s="129"/>
      <c r="M347" s="129"/>
      <c r="N347" s="129"/>
    </row>
    <row r="348" spans="1:14" ht="15.75" customHeight="1" thickBot="1">
      <c r="A348" s="123"/>
      <c r="B348" s="124"/>
      <c r="C348" s="124"/>
      <c r="D348" s="124"/>
      <c r="E348" s="124"/>
      <c r="F348" s="124"/>
      <c r="G348" s="124"/>
      <c r="H348" s="124"/>
      <c r="I348" s="124"/>
      <c r="J348" s="125"/>
      <c r="K348" s="129"/>
      <c r="L348" s="129"/>
      <c r="M348" s="129"/>
      <c r="N348" s="129"/>
    </row>
    <row r="349" spans="1:14" ht="15.75" customHeight="1" thickBot="1">
      <c r="A349" s="123"/>
      <c r="B349" s="124"/>
      <c r="C349" s="124"/>
      <c r="D349" s="124"/>
      <c r="E349" s="124"/>
      <c r="F349" s="124"/>
      <c r="G349" s="124"/>
      <c r="H349" s="124"/>
      <c r="I349" s="124"/>
      <c r="J349" s="125"/>
      <c r="K349" s="129"/>
      <c r="L349" s="129"/>
      <c r="M349" s="129"/>
      <c r="N349" s="129"/>
    </row>
    <row r="350" spans="1:14" ht="15.75" customHeight="1" thickBot="1">
      <c r="A350" s="126"/>
      <c r="B350" s="127"/>
      <c r="C350" s="127"/>
      <c r="D350" s="127"/>
      <c r="E350" s="127"/>
      <c r="F350" s="127"/>
      <c r="G350" s="127"/>
      <c r="H350" s="127"/>
      <c r="I350" s="127"/>
      <c r="J350" s="128"/>
      <c r="K350" s="129"/>
      <c r="L350" s="129"/>
      <c r="M350" s="129"/>
      <c r="N350" s="129"/>
    </row>
    <row r="351" spans="1:14" ht="15.75" thickBot="1">
      <c r="A351" s="116" t="s">
        <v>22</v>
      </c>
      <c r="B351" s="117"/>
      <c r="C351" s="117"/>
      <c r="D351" s="117"/>
      <c r="E351" s="117"/>
      <c r="F351" s="117"/>
      <c r="G351" s="117"/>
      <c r="H351" s="117"/>
      <c r="I351" s="117"/>
      <c r="J351" s="118"/>
      <c r="K351" s="119" t="s">
        <v>23</v>
      </c>
      <c r="L351" s="119"/>
      <c r="M351" s="119"/>
      <c r="N351" s="119"/>
    </row>
    <row r="352" spans="1:14" ht="15.75" customHeight="1">
      <c r="A352" s="130"/>
      <c r="B352" s="131"/>
      <c r="C352" s="131"/>
      <c r="D352" s="131"/>
      <c r="E352" s="131"/>
      <c r="F352" s="131"/>
      <c r="G352" s="131"/>
      <c r="H352" s="131"/>
      <c r="I352" s="131"/>
      <c r="J352" s="132"/>
      <c r="K352" s="139"/>
      <c r="L352" s="140"/>
      <c r="M352" s="140"/>
      <c r="N352" s="141"/>
    </row>
    <row r="353" spans="1:14">
      <c r="A353" s="133"/>
      <c r="B353" s="134"/>
      <c r="C353" s="134"/>
      <c r="D353" s="134"/>
      <c r="E353" s="134"/>
      <c r="F353" s="134"/>
      <c r="G353" s="134"/>
      <c r="H353" s="134"/>
      <c r="I353" s="134"/>
      <c r="J353" s="135"/>
      <c r="K353" s="142"/>
      <c r="L353" s="143"/>
      <c r="M353" s="143"/>
      <c r="N353" s="144"/>
    </row>
    <row r="354" spans="1:14">
      <c r="A354" s="133"/>
      <c r="B354" s="134"/>
      <c r="C354" s="134"/>
      <c r="D354" s="134"/>
      <c r="E354" s="134"/>
      <c r="F354" s="134"/>
      <c r="G354" s="134"/>
      <c r="H354" s="134"/>
      <c r="I354" s="134"/>
      <c r="J354" s="135"/>
      <c r="K354" s="142"/>
      <c r="L354" s="143"/>
      <c r="M354" s="143"/>
      <c r="N354" s="144"/>
    </row>
    <row r="355" spans="1:14">
      <c r="A355" s="133"/>
      <c r="B355" s="134"/>
      <c r="C355" s="134"/>
      <c r="D355" s="134"/>
      <c r="E355" s="134"/>
      <c r="F355" s="134"/>
      <c r="G355" s="134"/>
      <c r="H355" s="134"/>
      <c r="I355" s="134"/>
      <c r="J355" s="135"/>
      <c r="K355" s="142"/>
      <c r="L355" s="143"/>
      <c r="M355" s="143"/>
      <c r="N355" s="144"/>
    </row>
    <row r="356" spans="1:14">
      <c r="A356" s="133"/>
      <c r="B356" s="134"/>
      <c r="C356" s="134"/>
      <c r="D356" s="134"/>
      <c r="E356" s="134"/>
      <c r="F356" s="134"/>
      <c r="G356" s="134"/>
      <c r="H356" s="134"/>
      <c r="I356" s="134"/>
      <c r="J356" s="135"/>
      <c r="K356" s="142"/>
      <c r="L356" s="143"/>
      <c r="M356" s="143"/>
      <c r="N356" s="144"/>
    </row>
    <row r="357" spans="1:14">
      <c r="A357" s="133"/>
      <c r="B357" s="134"/>
      <c r="C357" s="134"/>
      <c r="D357" s="134"/>
      <c r="E357" s="134"/>
      <c r="F357" s="134"/>
      <c r="G357" s="134"/>
      <c r="H357" s="134"/>
      <c r="I357" s="134"/>
      <c r="J357" s="135"/>
      <c r="K357" s="142"/>
      <c r="L357" s="143"/>
      <c r="M357" s="143"/>
      <c r="N357" s="144"/>
    </row>
    <row r="358" spans="1:14">
      <c r="A358" s="133"/>
      <c r="B358" s="134"/>
      <c r="C358" s="134"/>
      <c r="D358" s="134"/>
      <c r="E358" s="134"/>
      <c r="F358" s="134"/>
      <c r="G358" s="134"/>
      <c r="H358" s="134"/>
      <c r="I358" s="134"/>
      <c r="J358" s="135"/>
      <c r="K358" s="142"/>
      <c r="L358" s="143"/>
      <c r="M358" s="143"/>
      <c r="N358" s="144"/>
    </row>
    <row r="359" spans="1:14">
      <c r="A359" s="133"/>
      <c r="B359" s="134"/>
      <c r="C359" s="134"/>
      <c r="D359" s="134"/>
      <c r="E359" s="134"/>
      <c r="F359" s="134"/>
      <c r="G359" s="134"/>
      <c r="H359" s="134"/>
      <c r="I359" s="134"/>
      <c r="J359" s="135"/>
      <c r="K359" s="142"/>
      <c r="L359" s="143"/>
      <c r="M359" s="143"/>
      <c r="N359" s="144"/>
    </row>
    <row r="360" spans="1:14" ht="15.75" thickBot="1">
      <c r="A360" s="133"/>
      <c r="B360" s="134"/>
      <c r="C360" s="134"/>
      <c r="D360" s="134"/>
      <c r="E360" s="134"/>
      <c r="F360" s="134"/>
      <c r="G360" s="134"/>
      <c r="H360" s="134"/>
      <c r="I360" s="134"/>
      <c r="J360" s="135"/>
      <c r="K360" s="145"/>
      <c r="L360" s="146"/>
      <c r="M360" s="146"/>
      <c r="N360" s="147"/>
    </row>
    <row r="361" spans="1:14" ht="15.75" thickBot="1">
      <c r="A361" s="136"/>
      <c r="B361" s="137"/>
      <c r="C361" s="137"/>
      <c r="D361" s="137"/>
      <c r="E361" s="137"/>
      <c r="F361" s="137"/>
      <c r="G361" s="137"/>
      <c r="H361" s="137"/>
      <c r="I361" s="137"/>
      <c r="J361" s="138"/>
      <c r="K361" s="119" t="s">
        <v>7</v>
      </c>
      <c r="L361" s="119"/>
      <c r="M361" s="119"/>
      <c r="N361" s="119"/>
    </row>
    <row r="362" spans="1:14" ht="26.25" customHeight="1" thickBot="1">
      <c r="A362" s="116" t="s">
        <v>24</v>
      </c>
      <c r="B362" s="117"/>
      <c r="C362" s="117"/>
      <c r="D362" s="117"/>
      <c r="E362" s="118"/>
      <c r="F362" s="119" t="s">
        <v>25</v>
      </c>
      <c r="G362" s="119"/>
      <c r="H362" s="119"/>
      <c r="I362" s="119"/>
      <c r="J362" s="7"/>
      <c r="K362" s="4" t="s">
        <v>12</v>
      </c>
      <c r="L362" s="4" t="s">
        <v>26</v>
      </c>
      <c r="M362" s="6" t="s">
        <v>27</v>
      </c>
      <c r="N362" s="10" t="s">
        <v>15</v>
      </c>
    </row>
    <row r="363" spans="1:14" ht="25.5" customHeight="1" thickBot="1">
      <c r="A363" s="148"/>
      <c r="B363" s="149"/>
      <c r="C363" s="149"/>
      <c r="D363" s="149"/>
      <c r="E363" s="150"/>
      <c r="F363" s="151">
        <f>'Risk Değerlendirme Tablosu'!N20</f>
        <v>42328</v>
      </c>
      <c r="G363" s="151"/>
      <c r="H363" s="151"/>
      <c r="I363" s="151"/>
      <c r="J363" s="9"/>
      <c r="K363" s="5"/>
      <c r="L363" s="5"/>
      <c r="M363" s="8"/>
      <c r="N363" s="11"/>
    </row>
    <row r="364" spans="1:14" ht="12.75" customHeight="1">
      <c r="A364" s="152" t="s">
        <v>28</v>
      </c>
      <c r="B364" s="153"/>
      <c r="C364" s="153"/>
      <c r="D364" s="153"/>
      <c r="E364" s="154"/>
      <c r="F364" s="161">
        <f>F363+'GİRİŞ '!$AA$3</f>
        <v>42331</v>
      </c>
      <c r="G364" s="162"/>
      <c r="H364" s="162"/>
      <c r="I364" s="162"/>
      <c r="J364" s="167" t="s">
        <v>29</v>
      </c>
      <c r="K364" s="168"/>
      <c r="L364" s="169"/>
      <c r="M364" s="167" t="s">
        <v>30</v>
      </c>
      <c r="N364" s="169"/>
    </row>
    <row r="365" spans="1:14" ht="9" customHeight="1" thickBot="1">
      <c r="A365" s="155"/>
      <c r="B365" s="156"/>
      <c r="C365" s="156"/>
      <c r="D365" s="156"/>
      <c r="E365" s="157"/>
      <c r="F365" s="163"/>
      <c r="G365" s="164"/>
      <c r="H365" s="164"/>
      <c r="I365" s="164"/>
      <c r="J365" s="170"/>
      <c r="K365" s="171"/>
      <c r="L365" s="172"/>
      <c r="M365" s="170"/>
      <c r="N365" s="172"/>
    </row>
    <row r="366" spans="1:14" ht="21" customHeight="1" thickBot="1">
      <c r="A366" s="158"/>
      <c r="B366" s="159"/>
      <c r="C366" s="159"/>
      <c r="D366" s="159"/>
      <c r="E366" s="160"/>
      <c r="F366" s="165"/>
      <c r="G366" s="166"/>
      <c r="H366" s="166"/>
      <c r="I366" s="166"/>
      <c r="J366" s="107" t="str">
        <f>$J$33</f>
        <v xml:space="preserve"> / İşveren Vekili</v>
      </c>
      <c r="K366" s="108"/>
      <c r="L366" s="109"/>
      <c r="M366" s="110"/>
      <c r="N366" s="111"/>
    </row>
    <row r="367" spans="1:14" ht="21" customHeight="1" thickBot="1">
      <c r="A367" s="103" t="s">
        <v>31</v>
      </c>
      <c r="B367" s="104"/>
      <c r="C367" s="104"/>
      <c r="D367" s="104"/>
      <c r="E367" s="104"/>
      <c r="F367" s="104"/>
      <c r="G367" s="104"/>
      <c r="H367" s="104"/>
      <c r="I367" s="104"/>
      <c r="J367" s="107" t="str">
        <f>$J$34</f>
        <v>Burçin ÖZYÜREK / İş Güvenliği Uzmanı</v>
      </c>
      <c r="K367" s="108"/>
      <c r="L367" s="109"/>
      <c r="M367" s="110"/>
      <c r="N367" s="111"/>
    </row>
    <row r="368" spans="1:14" ht="21" customHeight="1" thickBot="1">
      <c r="A368" s="105"/>
      <c r="B368" s="106"/>
      <c r="C368" s="106"/>
      <c r="D368" s="106"/>
      <c r="E368" s="106"/>
      <c r="F368" s="106"/>
      <c r="G368" s="106"/>
      <c r="H368" s="106"/>
      <c r="I368" s="106"/>
      <c r="J368" s="107" t="str">
        <f>$J$35</f>
        <v xml:space="preserve"> / Çalışan Temsilcisi</v>
      </c>
      <c r="K368" s="108"/>
      <c r="L368" s="109"/>
      <c r="M368" s="110"/>
      <c r="N368" s="111"/>
    </row>
    <row r="369" spans="1:14" ht="21" customHeight="1" thickBot="1">
      <c r="A369" s="112" t="s">
        <v>32</v>
      </c>
      <c r="B369" s="113"/>
      <c r="C369" s="113"/>
      <c r="D369" s="113"/>
      <c r="E369" s="113"/>
      <c r="F369" s="113"/>
      <c r="G369" s="113"/>
      <c r="H369" s="113"/>
      <c r="I369" s="113"/>
      <c r="J369" s="107" t="str">
        <f>$J$36</f>
        <v xml:space="preserve"> / Destek Elemanı</v>
      </c>
      <c r="K369" s="108"/>
      <c r="L369" s="109"/>
      <c r="M369" s="110"/>
      <c r="N369" s="111"/>
    </row>
    <row r="370" spans="1:14" ht="21" customHeight="1" thickBot="1">
      <c r="A370" s="114"/>
      <c r="B370" s="115"/>
      <c r="C370" s="115"/>
      <c r="D370" s="115"/>
      <c r="E370" s="115"/>
      <c r="F370" s="115"/>
      <c r="G370" s="115"/>
      <c r="H370" s="115"/>
      <c r="I370" s="115"/>
      <c r="J370" s="107" t="str">
        <f>$J$37</f>
        <v xml:space="preserve"> / Hizmetli</v>
      </c>
      <c r="K370" s="108"/>
      <c r="L370" s="109"/>
      <c r="M370" s="110"/>
      <c r="N370" s="111"/>
    </row>
    <row r="371" spans="1:14" ht="19.5" thickBot="1">
      <c r="A371" s="173" t="str">
        <f>$A$1</f>
        <v>…………………………. İLKOKULU</v>
      </c>
      <c r="B371" s="174"/>
      <c r="C371" s="174"/>
      <c r="D371" s="174"/>
      <c r="E371" s="174"/>
      <c r="F371" s="174"/>
      <c r="G371" s="174"/>
      <c r="H371" s="174"/>
      <c r="I371" s="174"/>
      <c r="J371" s="174"/>
      <c r="K371" s="174"/>
      <c r="L371" s="174"/>
      <c r="M371" s="174"/>
      <c r="N371" s="175"/>
    </row>
    <row r="372" spans="1:14" ht="15.75" thickBot="1">
      <c r="A372" s="176" t="s">
        <v>0</v>
      </c>
      <c r="B372" s="177"/>
      <c r="C372" s="177"/>
      <c r="D372" s="177"/>
      <c r="E372" s="177"/>
      <c r="F372" s="177"/>
      <c r="G372" s="177"/>
      <c r="H372" s="177"/>
      <c r="I372" s="177"/>
      <c r="J372" s="178"/>
      <c r="K372" s="182" t="s">
        <v>1</v>
      </c>
      <c r="L372" s="182"/>
      <c r="M372" s="182" t="s">
        <v>2</v>
      </c>
      <c r="N372" s="182"/>
    </row>
    <row r="373" spans="1:14" ht="15.75" thickBot="1">
      <c r="A373" s="179"/>
      <c r="B373" s="180"/>
      <c r="C373" s="180"/>
      <c r="D373" s="180"/>
      <c r="E373" s="180"/>
      <c r="F373" s="180"/>
      <c r="G373" s="180"/>
      <c r="H373" s="180"/>
      <c r="I373" s="180"/>
      <c r="J373" s="181"/>
      <c r="K373" s="183">
        <f>$K$3</f>
        <v>42657</v>
      </c>
      <c r="L373" s="183"/>
      <c r="M373" s="184">
        <f>'Risk Değerlendirme Tablosu'!A21</f>
        <v>11</v>
      </c>
      <c r="N373" s="184"/>
    </row>
    <row r="374" spans="1:14" ht="21.75" customHeight="1" thickBot="1">
      <c r="A374" s="1" t="s">
        <v>3</v>
      </c>
      <c r="B374" s="185" t="str">
        <f>'Risk Değerlendirme Tablosu'!B21</f>
        <v>KORİDOR</v>
      </c>
      <c r="C374" s="186"/>
      <c r="D374" s="2" t="s">
        <v>5</v>
      </c>
      <c r="E374" s="185" t="str">
        <f>'GİRİŞ '!V21</f>
        <v>GÜNLÜK ÇALIŞMA</v>
      </c>
      <c r="F374" s="187"/>
      <c r="G374" s="186"/>
      <c r="H374" s="188" t="s">
        <v>6</v>
      </c>
      <c r="I374" s="189"/>
      <c r="J374" s="3" t="str">
        <f>'GİRİŞ '!W21</f>
        <v>HERKES</v>
      </c>
      <c r="K374" s="119" t="s">
        <v>7</v>
      </c>
      <c r="L374" s="119"/>
      <c r="M374" s="119"/>
      <c r="N374" s="119"/>
    </row>
    <row r="375" spans="1:14" ht="15.75" customHeight="1" thickBot="1">
      <c r="A375" s="116" t="s">
        <v>8</v>
      </c>
      <c r="B375" s="118"/>
      <c r="C375" s="116" t="s">
        <v>9</v>
      </c>
      <c r="D375" s="117"/>
      <c r="E375" s="117"/>
      <c r="F375" s="118"/>
      <c r="G375" s="116" t="s">
        <v>10</v>
      </c>
      <c r="H375" s="118"/>
      <c r="I375" s="116" t="s">
        <v>11</v>
      </c>
      <c r="J375" s="118"/>
      <c r="K375" s="10" t="s">
        <v>12</v>
      </c>
      <c r="L375" s="10" t="s">
        <v>13</v>
      </c>
      <c r="M375" s="12" t="s">
        <v>14</v>
      </c>
      <c r="N375" s="13" t="s">
        <v>15</v>
      </c>
    </row>
    <row r="376" spans="1:14" ht="46.5" customHeight="1" thickBot="1">
      <c r="A376" s="185" t="str">
        <f>'Risk Değerlendirme Tablosu'!C21</f>
        <v>Yangın Söndürücü Tüplerinin olmaması</v>
      </c>
      <c r="B376" s="186"/>
      <c r="C376" s="185" t="str">
        <f>'Risk Değerlendirme Tablosu'!D21</f>
        <v>Katlar yangın söndürücü tüplerinin dağıtılmaması</v>
      </c>
      <c r="D376" s="187"/>
      <c r="E376" s="187"/>
      <c r="F376" s="186"/>
      <c r="G376" s="185" t="str">
        <f>'Risk Değerlendirme Tablosu'!E21</f>
        <v>Yangına geç müdahale</v>
      </c>
      <c r="H376" s="186"/>
      <c r="I376" s="185" t="str">
        <f>'Risk Değerlendirme Tablosu'!F21</f>
        <v>Yaralanma, Ölüm, Maddi Kayıp</v>
      </c>
      <c r="J376" s="186"/>
      <c r="K376" s="14">
        <f>'Risk Değerlendirme Tablosu'!H21</f>
        <v>4</v>
      </c>
      <c r="L376" s="14">
        <f>'Risk Değerlendirme Tablosu'!I21</f>
        <v>5</v>
      </c>
      <c r="M376" s="14">
        <f>'Risk Değerlendirme Tablosu'!J21</f>
        <v>20</v>
      </c>
      <c r="N376" s="15" t="str">
        <f>'Risk Değerlendirme Tablosu'!K21</f>
        <v>Yüksek</v>
      </c>
    </row>
    <row r="377" spans="1:14" ht="15.75" thickBot="1">
      <c r="A377" s="116" t="s">
        <v>20</v>
      </c>
      <c r="B377" s="117"/>
      <c r="C377" s="117"/>
      <c r="D377" s="117"/>
      <c r="E377" s="117"/>
      <c r="F377" s="117"/>
      <c r="G377" s="117"/>
      <c r="H377" s="117"/>
      <c r="I377" s="117"/>
      <c r="J377" s="118"/>
      <c r="K377" s="119" t="s">
        <v>21</v>
      </c>
      <c r="L377" s="119"/>
      <c r="M377" s="119"/>
      <c r="N377" s="119"/>
    </row>
    <row r="378" spans="1:14" ht="15.75" customHeight="1" thickBot="1">
      <c r="A378" s="120" t="str">
        <f>'Risk Değerlendirme Tablosu'!L21</f>
        <v>Zemin katta bulunan üç adet yangın söndürme tüpü, her katta bir katta olacak şekilde, kolayca ulaşılabicek mesafede ve  askı aparatı  yerden 90 cm yüksekte olacak şekilde duvara asılmalıdır.</v>
      </c>
      <c r="B378" s="121"/>
      <c r="C378" s="121"/>
      <c r="D378" s="121"/>
      <c r="E378" s="121"/>
      <c r="F378" s="121"/>
      <c r="G378" s="121"/>
      <c r="H378" s="121"/>
      <c r="I378" s="121"/>
      <c r="J378" s="122"/>
      <c r="K378" s="129"/>
      <c r="L378" s="129"/>
      <c r="M378" s="129"/>
      <c r="N378" s="129"/>
    </row>
    <row r="379" spans="1:14" ht="15.75" customHeight="1" thickBot="1">
      <c r="A379" s="123"/>
      <c r="B379" s="124"/>
      <c r="C379" s="124"/>
      <c r="D379" s="124"/>
      <c r="E379" s="124"/>
      <c r="F379" s="124"/>
      <c r="G379" s="124"/>
      <c r="H379" s="124"/>
      <c r="I379" s="124"/>
      <c r="J379" s="125"/>
      <c r="K379" s="129"/>
      <c r="L379" s="129"/>
      <c r="M379" s="129"/>
      <c r="N379" s="129"/>
    </row>
    <row r="380" spans="1:14" ht="15.75" customHeight="1" thickBot="1">
      <c r="A380" s="123"/>
      <c r="B380" s="124"/>
      <c r="C380" s="124"/>
      <c r="D380" s="124"/>
      <c r="E380" s="124"/>
      <c r="F380" s="124"/>
      <c r="G380" s="124"/>
      <c r="H380" s="124"/>
      <c r="I380" s="124"/>
      <c r="J380" s="125"/>
      <c r="K380" s="129"/>
      <c r="L380" s="129"/>
      <c r="M380" s="129"/>
      <c r="N380" s="129"/>
    </row>
    <row r="381" spans="1:14" ht="15.75" customHeight="1" thickBot="1">
      <c r="A381" s="123"/>
      <c r="B381" s="124"/>
      <c r="C381" s="124"/>
      <c r="D381" s="124"/>
      <c r="E381" s="124"/>
      <c r="F381" s="124"/>
      <c r="G381" s="124"/>
      <c r="H381" s="124"/>
      <c r="I381" s="124"/>
      <c r="J381" s="125"/>
      <c r="K381" s="129"/>
      <c r="L381" s="129"/>
      <c r="M381" s="129"/>
      <c r="N381" s="129"/>
    </row>
    <row r="382" spans="1:14" ht="15.75" customHeight="1" thickBot="1">
      <c r="A382" s="123"/>
      <c r="B382" s="124"/>
      <c r="C382" s="124"/>
      <c r="D382" s="124"/>
      <c r="E382" s="124"/>
      <c r="F382" s="124"/>
      <c r="G382" s="124"/>
      <c r="H382" s="124"/>
      <c r="I382" s="124"/>
      <c r="J382" s="125"/>
      <c r="K382" s="129"/>
      <c r="L382" s="129"/>
      <c r="M382" s="129"/>
      <c r="N382" s="129"/>
    </row>
    <row r="383" spans="1:14" ht="15.75" customHeight="1" thickBot="1">
      <c r="A383" s="123"/>
      <c r="B383" s="124"/>
      <c r="C383" s="124"/>
      <c r="D383" s="124"/>
      <c r="E383" s="124"/>
      <c r="F383" s="124"/>
      <c r="G383" s="124"/>
      <c r="H383" s="124"/>
      <c r="I383" s="124"/>
      <c r="J383" s="125"/>
      <c r="K383" s="129"/>
      <c r="L383" s="129"/>
      <c r="M383" s="129"/>
      <c r="N383" s="129"/>
    </row>
    <row r="384" spans="1:14" ht="15.75" customHeight="1" thickBot="1">
      <c r="A384" s="123"/>
      <c r="B384" s="124"/>
      <c r="C384" s="124"/>
      <c r="D384" s="124"/>
      <c r="E384" s="124"/>
      <c r="F384" s="124"/>
      <c r="G384" s="124"/>
      <c r="H384" s="124"/>
      <c r="I384" s="124"/>
      <c r="J384" s="125"/>
      <c r="K384" s="129"/>
      <c r="L384" s="129"/>
      <c r="M384" s="129"/>
      <c r="N384" s="129"/>
    </row>
    <row r="385" spans="1:14" ht="15.75" customHeight="1" thickBot="1">
      <c r="A385" s="123"/>
      <c r="B385" s="124"/>
      <c r="C385" s="124"/>
      <c r="D385" s="124"/>
      <c r="E385" s="124"/>
      <c r="F385" s="124"/>
      <c r="G385" s="124"/>
      <c r="H385" s="124"/>
      <c r="I385" s="124"/>
      <c r="J385" s="125"/>
      <c r="K385" s="129"/>
      <c r="L385" s="129"/>
      <c r="M385" s="129"/>
      <c r="N385" s="129"/>
    </row>
    <row r="386" spans="1:14" ht="15.75" customHeight="1" thickBot="1">
      <c r="A386" s="123"/>
      <c r="B386" s="124"/>
      <c r="C386" s="124"/>
      <c r="D386" s="124"/>
      <c r="E386" s="124"/>
      <c r="F386" s="124"/>
      <c r="G386" s="124"/>
      <c r="H386" s="124"/>
      <c r="I386" s="124"/>
      <c r="J386" s="125"/>
      <c r="K386" s="129"/>
      <c r="L386" s="129"/>
      <c r="M386" s="129"/>
      <c r="N386" s="129"/>
    </row>
    <row r="387" spans="1:14" ht="15.75" customHeight="1" thickBot="1">
      <c r="A387" s="126"/>
      <c r="B387" s="127"/>
      <c r="C387" s="127"/>
      <c r="D387" s="127"/>
      <c r="E387" s="127"/>
      <c r="F387" s="127"/>
      <c r="G387" s="127"/>
      <c r="H387" s="127"/>
      <c r="I387" s="127"/>
      <c r="J387" s="128"/>
      <c r="K387" s="129"/>
      <c r="L387" s="129"/>
      <c r="M387" s="129"/>
      <c r="N387" s="129"/>
    </row>
    <row r="388" spans="1:14" ht="15.75" thickBot="1">
      <c r="A388" s="116" t="s">
        <v>22</v>
      </c>
      <c r="B388" s="117"/>
      <c r="C388" s="117"/>
      <c r="D388" s="117"/>
      <c r="E388" s="117"/>
      <c r="F388" s="117"/>
      <c r="G388" s="117"/>
      <c r="H388" s="117"/>
      <c r="I388" s="117"/>
      <c r="J388" s="118"/>
      <c r="K388" s="119" t="s">
        <v>23</v>
      </c>
      <c r="L388" s="119"/>
      <c r="M388" s="119"/>
      <c r="N388" s="119"/>
    </row>
    <row r="389" spans="1:14" ht="15.75" customHeight="1">
      <c r="A389" s="130"/>
      <c r="B389" s="131"/>
      <c r="C389" s="131"/>
      <c r="D389" s="131"/>
      <c r="E389" s="131"/>
      <c r="F389" s="131"/>
      <c r="G389" s="131"/>
      <c r="H389" s="131"/>
      <c r="I389" s="131"/>
      <c r="J389" s="132"/>
      <c r="K389" s="139"/>
      <c r="L389" s="140"/>
      <c r="M389" s="140"/>
      <c r="N389" s="141"/>
    </row>
    <row r="390" spans="1:14">
      <c r="A390" s="133"/>
      <c r="B390" s="134"/>
      <c r="C390" s="134"/>
      <c r="D390" s="134"/>
      <c r="E390" s="134"/>
      <c r="F390" s="134"/>
      <c r="G390" s="134"/>
      <c r="H390" s="134"/>
      <c r="I390" s="134"/>
      <c r="J390" s="135"/>
      <c r="K390" s="142"/>
      <c r="L390" s="143"/>
      <c r="M390" s="143"/>
      <c r="N390" s="144"/>
    </row>
    <row r="391" spans="1:14">
      <c r="A391" s="133"/>
      <c r="B391" s="134"/>
      <c r="C391" s="134"/>
      <c r="D391" s="134"/>
      <c r="E391" s="134"/>
      <c r="F391" s="134"/>
      <c r="G391" s="134"/>
      <c r="H391" s="134"/>
      <c r="I391" s="134"/>
      <c r="J391" s="135"/>
      <c r="K391" s="142"/>
      <c r="L391" s="143"/>
      <c r="M391" s="143"/>
      <c r="N391" s="144"/>
    </row>
    <row r="392" spans="1:14">
      <c r="A392" s="133"/>
      <c r="B392" s="134"/>
      <c r="C392" s="134"/>
      <c r="D392" s="134"/>
      <c r="E392" s="134"/>
      <c r="F392" s="134"/>
      <c r="G392" s="134"/>
      <c r="H392" s="134"/>
      <c r="I392" s="134"/>
      <c r="J392" s="135"/>
      <c r="K392" s="142"/>
      <c r="L392" s="143"/>
      <c r="M392" s="143"/>
      <c r="N392" s="144"/>
    </row>
    <row r="393" spans="1:14">
      <c r="A393" s="133"/>
      <c r="B393" s="134"/>
      <c r="C393" s="134"/>
      <c r="D393" s="134"/>
      <c r="E393" s="134"/>
      <c r="F393" s="134"/>
      <c r="G393" s="134"/>
      <c r="H393" s="134"/>
      <c r="I393" s="134"/>
      <c r="J393" s="135"/>
      <c r="K393" s="142"/>
      <c r="L393" s="143"/>
      <c r="M393" s="143"/>
      <c r="N393" s="144"/>
    </row>
    <row r="394" spans="1:14">
      <c r="A394" s="133"/>
      <c r="B394" s="134"/>
      <c r="C394" s="134"/>
      <c r="D394" s="134"/>
      <c r="E394" s="134"/>
      <c r="F394" s="134"/>
      <c r="G394" s="134"/>
      <c r="H394" s="134"/>
      <c r="I394" s="134"/>
      <c r="J394" s="135"/>
      <c r="K394" s="142"/>
      <c r="L394" s="143"/>
      <c r="M394" s="143"/>
      <c r="N394" s="144"/>
    </row>
    <row r="395" spans="1:14">
      <c r="A395" s="133"/>
      <c r="B395" s="134"/>
      <c r="C395" s="134"/>
      <c r="D395" s="134"/>
      <c r="E395" s="134"/>
      <c r="F395" s="134"/>
      <c r="G395" s="134"/>
      <c r="H395" s="134"/>
      <c r="I395" s="134"/>
      <c r="J395" s="135"/>
      <c r="K395" s="142"/>
      <c r="L395" s="143"/>
      <c r="M395" s="143"/>
      <c r="N395" s="144"/>
    </row>
    <row r="396" spans="1:14">
      <c r="A396" s="133"/>
      <c r="B396" s="134"/>
      <c r="C396" s="134"/>
      <c r="D396" s="134"/>
      <c r="E396" s="134"/>
      <c r="F396" s="134"/>
      <c r="G396" s="134"/>
      <c r="H396" s="134"/>
      <c r="I396" s="134"/>
      <c r="J396" s="135"/>
      <c r="K396" s="142"/>
      <c r="L396" s="143"/>
      <c r="M396" s="143"/>
      <c r="N396" s="144"/>
    </row>
    <row r="397" spans="1:14" ht="15.75" thickBot="1">
      <c r="A397" s="133"/>
      <c r="B397" s="134"/>
      <c r="C397" s="134"/>
      <c r="D397" s="134"/>
      <c r="E397" s="134"/>
      <c r="F397" s="134"/>
      <c r="G397" s="134"/>
      <c r="H397" s="134"/>
      <c r="I397" s="134"/>
      <c r="J397" s="135"/>
      <c r="K397" s="145"/>
      <c r="L397" s="146"/>
      <c r="M397" s="146"/>
      <c r="N397" s="147"/>
    </row>
    <row r="398" spans="1:14" ht="15.75" thickBot="1">
      <c r="A398" s="136"/>
      <c r="B398" s="137"/>
      <c r="C398" s="137"/>
      <c r="D398" s="137"/>
      <c r="E398" s="137"/>
      <c r="F398" s="137"/>
      <c r="G398" s="137"/>
      <c r="H398" s="137"/>
      <c r="I398" s="137"/>
      <c r="J398" s="138"/>
      <c r="K398" s="119" t="s">
        <v>7</v>
      </c>
      <c r="L398" s="119"/>
      <c r="M398" s="119"/>
      <c r="N398" s="119"/>
    </row>
    <row r="399" spans="1:14" ht="26.25" customHeight="1" thickBot="1">
      <c r="A399" s="116" t="s">
        <v>24</v>
      </c>
      <c r="B399" s="117"/>
      <c r="C399" s="117"/>
      <c r="D399" s="117"/>
      <c r="E399" s="118"/>
      <c r="F399" s="119" t="s">
        <v>25</v>
      </c>
      <c r="G399" s="119"/>
      <c r="H399" s="119"/>
      <c r="I399" s="119"/>
      <c r="J399" s="7"/>
      <c r="K399" s="4" t="s">
        <v>12</v>
      </c>
      <c r="L399" s="4" t="s">
        <v>26</v>
      </c>
      <c r="M399" s="6" t="s">
        <v>27</v>
      </c>
      <c r="N399" s="10" t="s">
        <v>15</v>
      </c>
    </row>
    <row r="400" spans="1:14" ht="25.5" customHeight="1" thickBot="1">
      <c r="A400" s="148"/>
      <c r="B400" s="149"/>
      <c r="C400" s="149"/>
      <c r="D400" s="149"/>
      <c r="E400" s="150"/>
      <c r="F400" s="151">
        <f>'Risk Değerlendirme Tablosu'!N21</f>
        <v>42328</v>
      </c>
      <c r="G400" s="151"/>
      <c r="H400" s="151"/>
      <c r="I400" s="151"/>
      <c r="J400" s="9"/>
      <c r="K400" s="5"/>
      <c r="L400" s="5"/>
      <c r="M400" s="8"/>
      <c r="N400" s="11"/>
    </row>
    <row r="401" spans="1:14" ht="12.75" customHeight="1">
      <c r="A401" s="152" t="s">
        <v>28</v>
      </c>
      <c r="B401" s="153"/>
      <c r="C401" s="153"/>
      <c r="D401" s="153"/>
      <c r="E401" s="154"/>
      <c r="F401" s="161">
        <f>F400+'GİRİŞ '!$AA$3</f>
        <v>42331</v>
      </c>
      <c r="G401" s="162"/>
      <c r="H401" s="162"/>
      <c r="I401" s="162"/>
      <c r="J401" s="167" t="s">
        <v>29</v>
      </c>
      <c r="K401" s="168"/>
      <c r="L401" s="169"/>
      <c r="M401" s="167" t="s">
        <v>30</v>
      </c>
      <c r="N401" s="169"/>
    </row>
    <row r="402" spans="1:14" ht="9" customHeight="1" thickBot="1">
      <c r="A402" s="155"/>
      <c r="B402" s="156"/>
      <c r="C402" s="156"/>
      <c r="D402" s="156"/>
      <c r="E402" s="157"/>
      <c r="F402" s="163"/>
      <c r="G402" s="164"/>
      <c r="H402" s="164"/>
      <c r="I402" s="164"/>
      <c r="J402" s="170"/>
      <c r="K402" s="171"/>
      <c r="L402" s="172"/>
      <c r="M402" s="170"/>
      <c r="N402" s="172"/>
    </row>
    <row r="403" spans="1:14" ht="21" customHeight="1" thickBot="1">
      <c r="A403" s="158"/>
      <c r="B403" s="159"/>
      <c r="C403" s="159"/>
      <c r="D403" s="159"/>
      <c r="E403" s="160"/>
      <c r="F403" s="165"/>
      <c r="G403" s="166"/>
      <c r="H403" s="166"/>
      <c r="I403" s="166"/>
      <c r="J403" s="107" t="str">
        <f>$J$33</f>
        <v xml:space="preserve"> / İşveren Vekili</v>
      </c>
      <c r="K403" s="108"/>
      <c r="L403" s="109"/>
      <c r="M403" s="110"/>
      <c r="N403" s="111"/>
    </row>
    <row r="404" spans="1:14" ht="21" customHeight="1" thickBot="1">
      <c r="A404" s="103" t="s">
        <v>31</v>
      </c>
      <c r="B404" s="104"/>
      <c r="C404" s="104"/>
      <c r="D404" s="104"/>
      <c r="E404" s="104"/>
      <c r="F404" s="104"/>
      <c r="G404" s="104"/>
      <c r="H404" s="104"/>
      <c r="I404" s="104"/>
      <c r="J404" s="107" t="str">
        <f>$J$34</f>
        <v>Burçin ÖZYÜREK / İş Güvenliği Uzmanı</v>
      </c>
      <c r="K404" s="108"/>
      <c r="L404" s="109"/>
      <c r="M404" s="110"/>
      <c r="N404" s="111"/>
    </row>
    <row r="405" spans="1:14" ht="21" customHeight="1" thickBot="1">
      <c r="A405" s="105"/>
      <c r="B405" s="106"/>
      <c r="C405" s="106"/>
      <c r="D405" s="106"/>
      <c r="E405" s="106"/>
      <c r="F405" s="106"/>
      <c r="G405" s="106"/>
      <c r="H405" s="106"/>
      <c r="I405" s="106"/>
      <c r="J405" s="107" t="str">
        <f>$J$35</f>
        <v xml:space="preserve"> / Çalışan Temsilcisi</v>
      </c>
      <c r="K405" s="108"/>
      <c r="L405" s="109"/>
      <c r="M405" s="110"/>
      <c r="N405" s="111"/>
    </row>
    <row r="406" spans="1:14" ht="21" customHeight="1" thickBot="1">
      <c r="A406" s="112" t="s">
        <v>32</v>
      </c>
      <c r="B406" s="113"/>
      <c r="C406" s="113"/>
      <c r="D406" s="113"/>
      <c r="E406" s="113"/>
      <c r="F406" s="113"/>
      <c r="G406" s="113"/>
      <c r="H406" s="113"/>
      <c r="I406" s="113"/>
      <c r="J406" s="107" t="str">
        <f>$J$36</f>
        <v xml:space="preserve"> / Destek Elemanı</v>
      </c>
      <c r="K406" s="108"/>
      <c r="L406" s="109"/>
      <c r="M406" s="110"/>
      <c r="N406" s="111"/>
    </row>
    <row r="407" spans="1:14" ht="21" customHeight="1" thickBot="1">
      <c r="A407" s="114"/>
      <c r="B407" s="115"/>
      <c r="C407" s="115"/>
      <c r="D407" s="115"/>
      <c r="E407" s="115"/>
      <c r="F407" s="115"/>
      <c r="G407" s="115"/>
      <c r="H407" s="115"/>
      <c r="I407" s="115"/>
      <c r="J407" s="107" t="str">
        <f>$J$37</f>
        <v xml:space="preserve"> / Hizmetli</v>
      </c>
      <c r="K407" s="108"/>
      <c r="L407" s="109"/>
      <c r="M407" s="110"/>
      <c r="N407" s="111"/>
    </row>
    <row r="408" spans="1:14" ht="19.5" thickBot="1">
      <c r="A408" s="173" t="str">
        <f>$A$1</f>
        <v>…………………………. İLKOKULU</v>
      </c>
      <c r="B408" s="174"/>
      <c r="C408" s="174"/>
      <c r="D408" s="174"/>
      <c r="E408" s="174"/>
      <c r="F408" s="174"/>
      <c r="G408" s="174"/>
      <c r="H408" s="174"/>
      <c r="I408" s="174"/>
      <c r="J408" s="174"/>
      <c r="K408" s="174"/>
      <c r="L408" s="174"/>
      <c r="M408" s="174"/>
      <c r="N408" s="175"/>
    </row>
    <row r="409" spans="1:14" ht="15.75" thickBot="1">
      <c r="A409" s="176" t="s">
        <v>0</v>
      </c>
      <c r="B409" s="177"/>
      <c r="C409" s="177"/>
      <c r="D409" s="177"/>
      <c r="E409" s="177"/>
      <c r="F409" s="177"/>
      <c r="G409" s="177"/>
      <c r="H409" s="177"/>
      <c r="I409" s="177"/>
      <c r="J409" s="178"/>
      <c r="K409" s="182" t="s">
        <v>1</v>
      </c>
      <c r="L409" s="182"/>
      <c r="M409" s="182" t="s">
        <v>2</v>
      </c>
      <c r="N409" s="182"/>
    </row>
    <row r="410" spans="1:14" ht="15.75" thickBot="1">
      <c r="A410" s="179"/>
      <c r="B410" s="180"/>
      <c r="C410" s="180"/>
      <c r="D410" s="180"/>
      <c r="E410" s="180"/>
      <c r="F410" s="180"/>
      <c r="G410" s="180"/>
      <c r="H410" s="180"/>
      <c r="I410" s="180"/>
      <c r="J410" s="181"/>
      <c r="K410" s="183">
        <f>$K$3</f>
        <v>42657</v>
      </c>
      <c r="L410" s="183"/>
      <c r="M410" s="184">
        <f>'Risk Değerlendirme Tablosu'!A22</f>
        <v>12</v>
      </c>
      <c r="N410" s="184"/>
    </row>
    <row r="411" spans="1:14" ht="21.75" customHeight="1" thickBot="1">
      <c r="A411" s="1" t="s">
        <v>3</v>
      </c>
      <c r="B411" s="185" t="str">
        <f>'Risk Değerlendirme Tablosu'!B22</f>
        <v>MERDİVENLER</v>
      </c>
      <c r="C411" s="186"/>
      <c r="D411" s="2" t="s">
        <v>5</v>
      </c>
      <c r="E411" s="185" t="str">
        <f>'GİRİŞ '!V22</f>
        <v>GÜNLÜK ÇALIŞMA</v>
      </c>
      <c r="F411" s="187"/>
      <c r="G411" s="186"/>
      <c r="H411" s="188" t="s">
        <v>6</v>
      </c>
      <c r="I411" s="189"/>
      <c r="J411" s="3" t="str">
        <f>'GİRİŞ '!W22</f>
        <v>HERKES</v>
      </c>
      <c r="K411" s="119" t="s">
        <v>7</v>
      </c>
      <c r="L411" s="119"/>
      <c r="M411" s="119"/>
      <c r="N411" s="119"/>
    </row>
    <row r="412" spans="1:14" ht="15.75" customHeight="1" thickBot="1">
      <c r="A412" s="116" t="s">
        <v>8</v>
      </c>
      <c r="B412" s="118"/>
      <c r="C412" s="116" t="s">
        <v>9</v>
      </c>
      <c r="D412" s="117"/>
      <c r="E412" s="117"/>
      <c r="F412" s="118"/>
      <c r="G412" s="116" t="s">
        <v>10</v>
      </c>
      <c r="H412" s="118"/>
      <c r="I412" s="116" t="s">
        <v>11</v>
      </c>
      <c r="J412" s="118"/>
      <c r="K412" s="10" t="s">
        <v>12</v>
      </c>
      <c r="L412" s="10" t="s">
        <v>13</v>
      </c>
      <c r="M412" s="12" t="s">
        <v>14</v>
      </c>
      <c r="N412" s="13" t="s">
        <v>15</v>
      </c>
    </row>
    <row r="413" spans="1:14" ht="46.5" customHeight="1" thickBot="1">
      <c r="A413" s="185" t="str">
        <f>'Risk Değerlendirme Tablosu'!C22</f>
        <v>Kaygan Zemin</v>
      </c>
      <c r="B413" s="186"/>
      <c r="C413" s="185" t="str">
        <f>'Risk Değerlendirme Tablosu'!D22</f>
        <v>Merdivenlerin Kaygan Olması</v>
      </c>
      <c r="D413" s="187"/>
      <c r="E413" s="187"/>
      <c r="F413" s="186"/>
      <c r="G413" s="185" t="str">
        <f>'Risk Değerlendirme Tablosu'!E22</f>
        <v>Merdivenlerin Kaygan Olması sonucu düşme, yaralanma</v>
      </c>
      <c r="H413" s="186"/>
      <c r="I413" s="185" t="str">
        <f>'Risk Değerlendirme Tablosu'!F22</f>
        <v>Düşme, yaralanma</v>
      </c>
      <c r="J413" s="186"/>
      <c r="K413" s="14">
        <f>'Risk Değerlendirme Tablosu'!H22</f>
        <v>3</v>
      </c>
      <c r="L413" s="14">
        <f>'Risk Değerlendirme Tablosu'!I22</f>
        <v>3</v>
      </c>
      <c r="M413" s="14">
        <f>'Risk Değerlendirme Tablosu'!J22</f>
        <v>9</v>
      </c>
      <c r="N413" s="15" t="str">
        <f>'Risk Değerlendirme Tablosu'!K22</f>
        <v>Orta</v>
      </c>
    </row>
    <row r="414" spans="1:14" ht="15.75" thickBot="1">
      <c r="A414" s="116" t="s">
        <v>20</v>
      </c>
      <c r="B414" s="117"/>
      <c r="C414" s="117"/>
      <c r="D414" s="117"/>
      <c r="E414" s="117"/>
      <c r="F414" s="117"/>
      <c r="G414" s="117"/>
      <c r="H414" s="117"/>
      <c r="I414" s="117"/>
      <c r="J414" s="118"/>
      <c r="K414" s="119" t="s">
        <v>21</v>
      </c>
      <c r="L414" s="119"/>
      <c r="M414" s="119"/>
      <c r="N414" s="119"/>
    </row>
    <row r="415" spans="1:14" ht="15.75" customHeight="1" thickBot="1">
      <c r="A415" s="120" t="str">
        <f>'Risk Değerlendirme Tablosu'!L22</f>
        <v>Basamaklara kaydırmaz bantların yapıştırılmalıdır.</v>
      </c>
      <c r="B415" s="121"/>
      <c r="C415" s="121"/>
      <c r="D415" s="121"/>
      <c r="E415" s="121"/>
      <c r="F415" s="121"/>
      <c r="G415" s="121"/>
      <c r="H415" s="121"/>
      <c r="I415" s="121"/>
      <c r="J415" s="122"/>
      <c r="K415" s="129"/>
      <c r="L415" s="129"/>
      <c r="M415" s="129"/>
      <c r="N415" s="129"/>
    </row>
    <row r="416" spans="1:14" ht="15.75" customHeight="1" thickBot="1">
      <c r="A416" s="123"/>
      <c r="B416" s="124"/>
      <c r="C416" s="124"/>
      <c r="D416" s="124"/>
      <c r="E416" s="124"/>
      <c r="F416" s="124"/>
      <c r="G416" s="124"/>
      <c r="H416" s="124"/>
      <c r="I416" s="124"/>
      <c r="J416" s="125"/>
      <c r="K416" s="129"/>
      <c r="L416" s="129"/>
      <c r="M416" s="129"/>
      <c r="N416" s="129"/>
    </row>
    <row r="417" spans="1:14" ht="15.75" customHeight="1" thickBot="1">
      <c r="A417" s="123"/>
      <c r="B417" s="124"/>
      <c r="C417" s="124"/>
      <c r="D417" s="124"/>
      <c r="E417" s="124"/>
      <c r="F417" s="124"/>
      <c r="G417" s="124"/>
      <c r="H417" s="124"/>
      <c r="I417" s="124"/>
      <c r="J417" s="125"/>
      <c r="K417" s="129"/>
      <c r="L417" s="129"/>
      <c r="M417" s="129"/>
      <c r="N417" s="129"/>
    </row>
    <row r="418" spans="1:14" ht="15.75" customHeight="1" thickBot="1">
      <c r="A418" s="123"/>
      <c r="B418" s="124"/>
      <c r="C418" s="124"/>
      <c r="D418" s="124"/>
      <c r="E418" s="124"/>
      <c r="F418" s="124"/>
      <c r="G418" s="124"/>
      <c r="H418" s="124"/>
      <c r="I418" s="124"/>
      <c r="J418" s="125"/>
      <c r="K418" s="129"/>
      <c r="L418" s="129"/>
      <c r="M418" s="129"/>
      <c r="N418" s="129"/>
    </row>
    <row r="419" spans="1:14" ht="15.75" customHeight="1" thickBot="1">
      <c r="A419" s="123"/>
      <c r="B419" s="124"/>
      <c r="C419" s="124"/>
      <c r="D419" s="124"/>
      <c r="E419" s="124"/>
      <c r="F419" s="124"/>
      <c r="G419" s="124"/>
      <c r="H419" s="124"/>
      <c r="I419" s="124"/>
      <c r="J419" s="125"/>
      <c r="K419" s="129"/>
      <c r="L419" s="129"/>
      <c r="M419" s="129"/>
      <c r="N419" s="129"/>
    </row>
    <row r="420" spans="1:14" ht="15.75" customHeight="1" thickBot="1">
      <c r="A420" s="123"/>
      <c r="B420" s="124"/>
      <c r="C420" s="124"/>
      <c r="D420" s="124"/>
      <c r="E420" s="124"/>
      <c r="F420" s="124"/>
      <c r="G420" s="124"/>
      <c r="H420" s="124"/>
      <c r="I420" s="124"/>
      <c r="J420" s="125"/>
      <c r="K420" s="129"/>
      <c r="L420" s="129"/>
      <c r="M420" s="129"/>
      <c r="N420" s="129"/>
    </row>
    <row r="421" spans="1:14" ht="15.75" customHeight="1" thickBot="1">
      <c r="A421" s="123"/>
      <c r="B421" s="124"/>
      <c r="C421" s="124"/>
      <c r="D421" s="124"/>
      <c r="E421" s="124"/>
      <c r="F421" s="124"/>
      <c r="G421" s="124"/>
      <c r="H421" s="124"/>
      <c r="I421" s="124"/>
      <c r="J421" s="125"/>
      <c r="K421" s="129"/>
      <c r="L421" s="129"/>
      <c r="M421" s="129"/>
      <c r="N421" s="129"/>
    </row>
    <row r="422" spans="1:14" ht="15.75" customHeight="1" thickBot="1">
      <c r="A422" s="123"/>
      <c r="B422" s="124"/>
      <c r="C422" s="124"/>
      <c r="D422" s="124"/>
      <c r="E422" s="124"/>
      <c r="F422" s="124"/>
      <c r="G422" s="124"/>
      <c r="H422" s="124"/>
      <c r="I422" s="124"/>
      <c r="J422" s="125"/>
      <c r="K422" s="129"/>
      <c r="L422" s="129"/>
      <c r="M422" s="129"/>
      <c r="N422" s="129"/>
    </row>
    <row r="423" spans="1:14" ht="15.75" customHeight="1" thickBot="1">
      <c r="A423" s="123"/>
      <c r="B423" s="124"/>
      <c r="C423" s="124"/>
      <c r="D423" s="124"/>
      <c r="E423" s="124"/>
      <c r="F423" s="124"/>
      <c r="G423" s="124"/>
      <c r="H423" s="124"/>
      <c r="I423" s="124"/>
      <c r="J423" s="125"/>
      <c r="K423" s="129"/>
      <c r="L423" s="129"/>
      <c r="M423" s="129"/>
      <c r="N423" s="129"/>
    </row>
    <row r="424" spans="1:14" ht="15.75" customHeight="1" thickBot="1">
      <c r="A424" s="126"/>
      <c r="B424" s="127"/>
      <c r="C424" s="127"/>
      <c r="D424" s="127"/>
      <c r="E424" s="127"/>
      <c r="F424" s="127"/>
      <c r="G424" s="127"/>
      <c r="H424" s="127"/>
      <c r="I424" s="127"/>
      <c r="J424" s="128"/>
      <c r="K424" s="129"/>
      <c r="L424" s="129"/>
      <c r="M424" s="129"/>
      <c r="N424" s="129"/>
    </row>
    <row r="425" spans="1:14" ht="15.75" thickBot="1">
      <c r="A425" s="116" t="s">
        <v>22</v>
      </c>
      <c r="B425" s="117"/>
      <c r="C425" s="117"/>
      <c r="D425" s="117"/>
      <c r="E425" s="117"/>
      <c r="F425" s="117"/>
      <c r="G425" s="117"/>
      <c r="H425" s="117"/>
      <c r="I425" s="117"/>
      <c r="J425" s="118"/>
      <c r="K425" s="119" t="s">
        <v>23</v>
      </c>
      <c r="L425" s="119"/>
      <c r="M425" s="119"/>
      <c r="N425" s="119"/>
    </row>
    <row r="426" spans="1:14" ht="15.75" customHeight="1">
      <c r="A426" s="130"/>
      <c r="B426" s="131"/>
      <c r="C426" s="131"/>
      <c r="D426" s="131"/>
      <c r="E426" s="131"/>
      <c r="F426" s="131"/>
      <c r="G426" s="131"/>
      <c r="H426" s="131"/>
      <c r="I426" s="131"/>
      <c r="J426" s="132"/>
      <c r="K426" s="139"/>
      <c r="L426" s="140"/>
      <c r="M426" s="140"/>
      <c r="N426" s="141"/>
    </row>
    <row r="427" spans="1:14">
      <c r="A427" s="133"/>
      <c r="B427" s="134"/>
      <c r="C427" s="134"/>
      <c r="D427" s="134"/>
      <c r="E427" s="134"/>
      <c r="F427" s="134"/>
      <c r="G427" s="134"/>
      <c r="H427" s="134"/>
      <c r="I427" s="134"/>
      <c r="J427" s="135"/>
      <c r="K427" s="142"/>
      <c r="L427" s="143"/>
      <c r="M427" s="143"/>
      <c r="N427" s="144"/>
    </row>
    <row r="428" spans="1:14">
      <c r="A428" s="133"/>
      <c r="B428" s="134"/>
      <c r="C428" s="134"/>
      <c r="D428" s="134"/>
      <c r="E428" s="134"/>
      <c r="F428" s="134"/>
      <c r="G428" s="134"/>
      <c r="H428" s="134"/>
      <c r="I428" s="134"/>
      <c r="J428" s="135"/>
      <c r="K428" s="142"/>
      <c r="L428" s="143"/>
      <c r="M428" s="143"/>
      <c r="N428" s="144"/>
    </row>
    <row r="429" spans="1:14">
      <c r="A429" s="133"/>
      <c r="B429" s="134"/>
      <c r="C429" s="134"/>
      <c r="D429" s="134"/>
      <c r="E429" s="134"/>
      <c r="F429" s="134"/>
      <c r="G429" s="134"/>
      <c r="H429" s="134"/>
      <c r="I429" s="134"/>
      <c r="J429" s="135"/>
      <c r="K429" s="142"/>
      <c r="L429" s="143"/>
      <c r="M429" s="143"/>
      <c r="N429" s="144"/>
    </row>
    <row r="430" spans="1:14">
      <c r="A430" s="133"/>
      <c r="B430" s="134"/>
      <c r="C430" s="134"/>
      <c r="D430" s="134"/>
      <c r="E430" s="134"/>
      <c r="F430" s="134"/>
      <c r="G430" s="134"/>
      <c r="H430" s="134"/>
      <c r="I430" s="134"/>
      <c r="J430" s="135"/>
      <c r="K430" s="142"/>
      <c r="L430" s="143"/>
      <c r="M430" s="143"/>
      <c r="N430" s="144"/>
    </row>
    <row r="431" spans="1:14">
      <c r="A431" s="133"/>
      <c r="B431" s="134"/>
      <c r="C431" s="134"/>
      <c r="D431" s="134"/>
      <c r="E431" s="134"/>
      <c r="F431" s="134"/>
      <c r="G431" s="134"/>
      <c r="H431" s="134"/>
      <c r="I431" s="134"/>
      <c r="J431" s="135"/>
      <c r="K431" s="142"/>
      <c r="L431" s="143"/>
      <c r="M431" s="143"/>
      <c r="N431" s="144"/>
    </row>
    <row r="432" spans="1:14">
      <c r="A432" s="133"/>
      <c r="B432" s="134"/>
      <c r="C432" s="134"/>
      <c r="D432" s="134"/>
      <c r="E432" s="134"/>
      <c r="F432" s="134"/>
      <c r="G432" s="134"/>
      <c r="H432" s="134"/>
      <c r="I432" s="134"/>
      <c r="J432" s="135"/>
      <c r="K432" s="142"/>
      <c r="L432" s="143"/>
      <c r="M432" s="143"/>
      <c r="N432" s="144"/>
    </row>
    <row r="433" spans="1:14">
      <c r="A433" s="133"/>
      <c r="B433" s="134"/>
      <c r="C433" s="134"/>
      <c r="D433" s="134"/>
      <c r="E433" s="134"/>
      <c r="F433" s="134"/>
      <c r="G433" s="134"/>
      <c r="H433" s="134"/>
      <c r="I433" s="134"/>
      <c r="J433" s="135"/>
      <c r="K433" s="142"/>
      <c r="L433" s="143"/>
      <c r="M433" s="143"/>
      <c r="N433" s="144"/>
    </row>
    <row r="434" spans="1:14" ht="15.75" thickBot="1">
      <c r="A434" s="133"/>
      <c r="B434" s="134"/>
      <c r="C434" s="134"/>
      <c r="D434" s="134"/>
      <c r="E434" s="134"/>
      <c r="F434" s="134"/>
      <c r="G434" s="134"/>
      <c r="H434" s="134"/>
      <c r="I434" s="134"/>
      <c r="J434" s="135"/>
      <c r="K434" s="145"/>
      <c r="L434" s="146"/>
      <c r="M434" s="146"/>
      <c r="N434" s="147"/>
    </row>
    <row r="435" spans="1:14" ht="15.75" thickBot="1">
      <c r="A435" s="136"/>
      <c r="B435" s="137"/>
      <c r="C435" s="137"/>
      <c r="D435" s="137"/>
      <c r="E435" s="137"/>
      <c r="F435" s="137"/>
      <c r="G435" s="137"/>
      <c r="H435" s="137"/>
      <c r="I435" s="137"/>
      <c r="J435" s="138"/>
      <c r="K435" s="119" t="s">
        <v>7</v>
      </c>
      <c r="L435" s="119"/>
      <c r="M435" s="119"/>
      <c r="N435" s="119"/>
    </row>
    <row r="436" spans="1:14" ht="26.25" customHeight="1" thickBot="1">
      <c r="A436" s="116" t="s">
        <v>24</v>
      </c>
      <c r="B436" s="117"/>
      <c r="C436" s="117"/>
      <c r="D436" s="117"/>
      <c r="E436" s="118"/>
      <c r="F436" s="119" t="s">
        <v>25</v>
      </c>
      <c r="G436" s="119"/>
      <c r="H436" s="119"/>
      <c r="I436" s="119"/>
      <c r="J436" s="7"/>
      <c r="K436" s="4" t="s">
        <v>12</v>
      </c>
      <c r="L436" s="4" t="s">
        <v>26</v>
      </c>
      <c r="M436" s="6" t="s">
        <v>27</v>
      </c>
      <c r="N436" s="10" t="s">
        <v>15</v>
      </c>
    </row>
    <row r="437" spans="1:14" ht="25.5" customHeight="1" thickBot="1">
      <c r="A437" s="148"/>
      <c r="B437" s="149"/>
      <c r="C437" s="149"/>
      <c r="D437" s="149"/>
      <c r="E437" s="150"/>
      <c r="F437" s="151">
        <f>'Risk Değerlendirme Tablosu'!N22</f>
        <v>42363</v>
      </c>
      <c r="G437" s="151"/>
      <c r="H437" s="151"/>
      <c r="I437" s="151"/>
      <c r="J437" s="9"/>
      <c r="K437" s="5"/>
      <c r="L437" s="5"/>
      <c r="M437" s="8"/>
      <c r="N437" s="11"/>
    </row>
    <row r="438" spans="1:14" ht="12.75" customHeight="1">
      <c r="A438" s="152" t="s">
        <v>28</v>
      </c>
      <c r="B438" s="153"/>
      <c r="C438" s="153"/>
      <c r="D438" s="153"/>
      <c r="E438" s="154"/>
      <c r="F438" s="161">
        <f>F437+'GİRİŞ '!$AA$3</f>
        <v>42366</v>
      </c>
      <c r="G438" s="162"/>
      <c r="H438" s="162"/>
      <c r="I438" s="162"/>
      <c r="J438" s="167" t="s">
        <v>29</v>
      </c>
      <c r="K438" s="168"/>
      <c r="L438" s="169"/>
      <c r="M438" s="167" t="s">
        <v>30</v>
      </c>
      <c r="N438" s="169"/>
    </row>
    <row r="439" spans="1:14" ht="9" customHeight="1" thickBot="1">
      <c r="A439" s="155"/>
      <c r="B439" s="156"/>
      <c r="C439" s="156"/>
      <c r="D439" s="156"/>
      <c r="E439" s="157"/>
      <c r="F439" s="163"/>
      <c r="G439" s="164"/>
      <c r="H439" s="164"/>
      <c r="I439" s="164"/>
      <c r="J439" s="170"/>
      <c r="K439" s="171"/>
      <c r="L439" s="172"/>
      <c r="M439" s="170"/>
      <c r="N439" s="172"/>
    </row>
    <row r="440" spans="1:14" ht="21" customHeight="1" thickBot="1">
      <c r="A440" s="158"/>
      <c r="B440" s="159"/>
      <c r="C440" s="159"/>
      <c r="D440" s="159"/>
      <c r="E440" s="160"/>
      <c r="F440" s="165"/>
      <c r="G440" s="166"/>
      <c r="H440" s="166"/>
      <c r="I440" s="166"/>
      <c r="J440" s="107" t="str">
        <f>$J$33</f>
        <v xml:space="preserve"> / İşveren Vekili</v>
      </c>
      <c r="K440" s="108"/>
      <c r="L440" s="109"/>
      <c r="M440" s="110"/>
      <c r="N440" s="111"/>
    </row>
    <row r="441" spans="1:14" ht="21" customHeight="1" thickBot="1">
      <c r="A441" s="103" t="s">
        <v>31</v>
      </c>
      <c r="B441" s="104"/>
      <c r="C441" s="104"/>
      <c r="D441" s="104"/>
      <c r="E441" s="104"/>
      <c r="F441" s="104"/>
      <c r="G441" s="104"/>
      <c r="H441" s="104"/>
      <c r="I441" s="104"/>
      <c r="J441" s="107" t="str">
        <f>$J$34</f>
        <v>Burçin ÖZYÜREK / İş Güvenliği Uzmanı</v>
      </c>
      <c r="K441" s="108"/>
      <c r="L441" s="109"/>
      <c r="M441" s="110"/>
      <c r="N441" s="111"/>
    </row>
    <row r="442" spans="1:14" ht="21" customHeight="1" thickBot="1">
      <c r="A442" s="105"/>
      <c r="B442" s="106"/>
      <c r="C442" s="106"/>
      <c r="D442" s="106"/>
      <c r="E442" s="106"/>
      <c r="F442" s="106"/>
      <c r="G442" s="106"/>
      <c r="H442" s="106"/>
      <c r="I442" s="106"/>
      <c r="J442" s="107" t="str">
        <f>$J$35</f>
        <v xml:space="preserve"> / Çalışan Temsilcisi</v>
      </c>
      <c r="K442" s="108"/>
      <c r="L442" s="109"/>
      <c r="M442" s="110"/>
      <c r="N442" s="111"/>
    </row>
    <row r="443" spans="1:14" ht="21" customHeight="1" thickBot="1">
      <c r="A443" s="112" t="s">
        <v>32</v>
      </c>
      <c r="B443" s="113"/>
      <c r="C443" s="113"/>
      <c r="D443" s="113"/>
      <c r="E443" s="113"/>
      <c r="F443" s="113"/>
      <c r="G443" s="113"/>
      <c r="H443" s="113"/>
      <c r="I443" s="113"/>
      <c r="J443" s="107" t="str">
        <f>$J$36</f>
        <v xml:space="preserve"> / Destek Elemanı</v>
      </c>
      <c r="K443" s="108"/>
      <c r="L443" s="109"/>
      <c r="M443" s="110"/>
      <c r="N443" s="111"/>
    </row>
    <row r="444" spans="1:14" ht="21" customHeight="1" thickBot="1">
      <c r="A444" s="114"/>
      <c r="B444" s="115"/>
      <c r="C444" s="115"/>
      <c r="D444" s="115"/>
      <c r="E444" s="115"/>
      <c r="F444" s="115"/>
      <c r="G444" s="115"/>
      <c r="H444" s="115"/>
      <c r="I444" s="115"/>
      <c r="J444" s="107" t="str">
        <f>$J$37</f>
        <v xml:space="preserve"> / Hizmetli</v>
      </c>
      <c r="K444" s="108"/>
      <c r="L444" s="109"/>
      <c r="M444" s="110"/>
      <c r="N444" s="111"/>
    </row>
    <row r="445" spans="1:14" ht="19.5" thickBot="1">
      <c r="A445" s="173" t="str">
        <f>$A$1</f>
        <v>…………………………. İLKOKULU</v>
      </c>
      <c r="B445" s="174"/>
      <c r="C445" s="174"/>
      <c r="D445" s="174"/>
      <c r="E445" s="174"/>
      <c r="F445" s="174"/>
      <c r="G445" s="174"/>
      <c r="H445" s="174"/>
      <c r="I445" s="174"/>
      <c r="J445" s="174"/>
      <c r="K445" s="174"/>
      <c r="L445" s="174"/>
      <c r="M445" s="174"/>
      <c r="N445" s="175"/>
    </row>
    <row r="446" spans="1:14" ht="15.75" thickBot="1">
      <c r="A446" s="176" t="s">
        <v>0</v>
      </c>
      <c r="B446" s="177"/>
      <c r="C446" s="177"/>
      <c r="D446" s="177"/>
      <c r="E446" s="177"/>
      <c r="F446" s="177"/>
      <c r="G446" s="177"/>
      <c r="H446" s="177"/>
      <c r="I446" s="177"/>
      <c r="J446" s="178"/>
      <c r="K446" s="182" t="s">
        <v>1</v>
      </c>
      <c r="L446" s="182"/>
      <c r="M446" s="182" t="s">
        <v>2</v>
      </c>
      <c r="N446" s="182"/>
    </row>
    <row r="447" spans="1:14" ht="15.75" thickBot="1">
      <c r="A447" s="179"/>
      <c r="B447" s="180"/>
      <c r="C447" s="180"/>
      <c r="D447" s="180"/>
      <c r="E447" s="180"/>
      <c r="F447" s="180"/>
      <c r="G447" s="180"/>
      <c r="H447" s="180"/>
      <c r="I447" s="180"/>
      <c r="J447" s="181"/>
      <c r="K447" s="183">
        <f>$K$3</f>
        <v>42657</v>
      </c>
      <c r="L447" s="183"/>
      <c r="M447" s="184">
        <f>'Risk Değerlendirme Tablosu'!A23</f>
        <v>13</v>
      </c>
      <c r="N447" s="184"/>
    </row>
    <row r="448" spans="1:14" ht="21.75" customHeight="1" thickBot="1">
      <c r="A448" s="1" t="s">
        <v>3</v>
      </c>
      <c r="B448" s="185" t="str">
        <f>'Risk Değerlendirme Tablosu'!B23</f>
        <v>MERDİVENLER</v>
      </c>
      <c r="C448" s="186"/>
      <c r="D448" s="2" t="s">
        <v>5</v>
      </c>
      <c r="E448" s="185" t="str">
        <f>'GİRİŞ '!V23</f>
        <v>GÜNLÜK ÇALIŞMA</v>
      </c>
      <c r="F448" s="187"/>
      <c r="G448" s="186"/>
      <c r="H448" s="188" t="s">
        <v>6</v>
      </c>
      <c r="I448" s="189"/>
      <c r="J448" s="3" t="str">
        <f>'GİRİŞ '!W23</f>
        <v>HERKES</v>
      </c>
      <c r="K448" s="119" t="s">
        <v>7</v>
      </c>
      <c r="L448" s="119"/>
      <c r="M448" s="119"/>
      <c r="N448" s="119"/>
    </row>
    <row r="449" spans="1:14" ht="15.75" customHeight="1" thickBot="1">
      <c r="A449" s="116" t="s">
        <v>8</v>
      </c>
      <c r="B449" s="118"/>
      <c r="C449" s="116" t="s">
        <v>9</v>
      </c>
      <c r="D449" s="117"/>
      <c r="E449" s="117"/>
      <c r="F449" s="118"/>
      <c r="G449" s="116" t="s">
        <v>10</v>
      </c>
      <c r="H449" s="118"/>
      <c r="I449" s="116" t="s">
        <v>11</v>
      </c>
      <c r="J449" s="118"/>
      <c r="K449" s="10" t="s">
        <v>12</v>
      </c>
      <c r="L449" s="10" t="s">
        <v>13</v>
      </c>
      <c r="M449" s="12" t="s">
        <v>14</v>
      </c>
      <c r="N449" s="13" t="s">
        <v>15</v>
      </c>
    </row>
    <row r="450" spans="1:14" ht="46.5" customHeight="1" thickBot="1">
      <c r="A450" s="185" t="str">
        <f>'Risk Değerlendirme Tablosu'!C23</f>
        <v>Merdiven altında bulunan malzemeler</v>
      </c>
      <c r="B450" s="186"/>
      <c r="C450" s="185" t="str">
        <f>'Risk Değerlendirme Tablosu'!D23</f>
        <v>Malzemelerin kayma, düşme veya devrilmesi.</v>
      </c>
      <c r="D450" s="187"/>
      <c r="E450" s="187"/>
      <c r="F450" s="186"/>
      <c r="G450" s="185" t="str">
        <f>'Risk Değerlendirme Tablosu'!E23</f>
        <v>Malzemeler yaralanmaya sebep olması</v>
      </c>
      <c r="H450" s="186"/>
      <c r="I450" s="185" t="str">
        <f>'Risk Değerlendirme Tablosu'!F23</f>
        <v>Yaralanma, Maddi Kayıp</v>
      </c>
      <c r="J450" s="186"/>
      <c r="K450" s="14">
        <f>'Risk Değerlendirme Tablosu'!H23</f>
        <v>3</v>
      </c>
      <c r="L450" s="14">
        <f>'Risk Değerlendirme Tablosu'!I23</f>
        <v>4</v>
      </c>
      <c r="M450" s="14">
        <f>'Risk Değerlendirme Tablosu'!J23</f>
        <v>6</v>
      </c>
      <c r="N450" s="15" t="str">
        <f>'Risk Değerlendirme Tablosu'!K23</f>
        <v>Düşük</v>
      </c>
    </row>
    <row r="451" spans="1:14" ht="15.75" thickBot="1">
      <c r="A451" s="116" t="s">
        <v>20</v>
      </c>
      <c r="B451" s="117"/>
      <c r="C451" s="117"/>
      <c r="D451" s="117"/>
      <c r="E451" s="117"/>
      <c r="F451" s="117"/>
      <c r="G451" s="117"/>
      <c r="H451" s="117"/>
      <c r="I451" s="117"/>
      <c r="J451" s="118"/>
      <c r="K451" s="119" t="s">
        <v>21</v>
      </c>
      <c r="L451" s="119"/>
      <c r="M451" s="119"/>
      <c r="N451" s="119"/>
    </row>
    <row r="452" spans="1:14" ht="15.75" customHeight="1" thickBot="1">
      <c r="A452" s="120" t="str">
        <f>'Risk Değerlendirme Tablosu'!L23</f>
        <v>Merdiven altında bulunan malzemeler oradan alınarak depoya kaldırılmalıdır. Deponun kapısı daima kilitli olmalı, ihtiyaç halinde yetkili kişilerce açılmalıdır.</v>
      </c>
      <c r="B452" s="121"/>
      <c r="C452" s="121"/>
      <c r="D452" s="121"/>
      <c r="E452" s="121"/>
      <c r="F452" s="121"/>
      <c r="G452" s="121"/>
      <c r="H452" s="121"/>
      <c r="I452" s="121"/>
      <c r="J452" s="122"/>
      <c r="K452" s="129"/>
      <c r="L452" s="129"/>
      <c r="M452" s="129"/>
      <c r="N452" s="129"/>
    </row>
    <row r="453" spans="1:14" ht="15.75" customHeight="1" thickBot="1">
      <c r="A453" s="123"/>
      <c r="B453" s="124"/>
      <c r="C453" s="124"/>
      <c r="D453" s="124"/>
      <c r="E453" s="124"/>
      <c r="F453" s="124"/>
      <c r="G453" s="124"/>
      <c r="H453" s="124"/>
      <c r="I453" s="124"/>
      <c r="J453" s="125"/>
      <c r="K453" s="129"/>
      <c r="L453" s="129"/>
      <c r="M453" s="129"/>
      <c r="N453" s="129"/>
    </row>
    <row r="454" spans="1:14" ht="15.75" customHeight="1" thickBot="1">
      <c r="A454" s="123"/>
      <c r="B454" s="124"/>
      <c r="C454" s="124"/>
      <c r="D454" s="124"/>
      <c r="E454" s="124"/>
      <c r="F454" s="124"/>
      <c r="G454" s="124"/>
      <c r="H454" s="124"/>
      <c r="I454" s="124"/>
      <c r="J454" s="125"/>
      <c r="K454" s="129"/>
      <c r="L454" s="129"/>
      <c r="M454" s="129"/>
      <c r="N454" s="129"/>
    </row>
    <row r="455" spans="1:14" ht="15.75" customHeight="1" thickBot="1">
      <c r="A455" s="123"/>
      <c r="B455" s="124"/>
      <c r="C455" s="124"/>
      <c r="D455" s="124"/>
      <c r="E455" s="124"/>
      <c r="F455" s="124"/>
      <c r="G455" s="124"/>
      <c r="H455" s="124"/>
      <c r="I455" s="124"/>
      <c r="J455" s="125"/>
      <c r="K455" s="129"/>
      <c r="L455" s="129"/>
      <c r="M455" s="129"/>
      <c r="N455" s="129"/>
    </row>
    <row r="456" spans="1:14" ht="15.75" customHeight="1" thickBot="1">
      <c r="A456" s="123"/>
      <c r="B456" s="124"/>
      <c r="C456" s="124"/>
      <c r="D456" s="124"/>
      <c r="E456" s="124"/>
      <c r="F456" s="124"/>
      <c r="G456" s="124"/>
      <c r="H456" s="124"/>
      <c r="I456" s="124"/>
      <c r="J456" s="125"/>
      <c r="K456" s="129"/>
      <c r="L456" s="129"/>
      <c r="M456" s="129"/>
      <c r="N456" s="129"/>
    </row>
    <row r="457" spans="1:14" ht="15.75" customHeight="1" thickBot="1">
      <c r="A457" s="123"/>
      <c r="B457" s="124"/>
      <c r="C457" s="124"/>
      <c r="D457" s="124"/>
      <c r="E457" s="124"/>
      <c r="F457" s="124"/>
      <c r="G457" s="124"/>
      <c r="H457" s="124"/>
      <c r="I457" s="124"/>
      <c r="J457" s="125"/>
      <c r="K457" s="129"/>
      <c r="L457" s="129"/>
      <c r="M457" s="129"/>
      <c r="N457" s="129"/>
    </row>
    <row r="458" spans="1:14" ht="15.75" customHeight="1" thickBot="1">
      <c r="A458" s="123"/>
      <c r="B458" s="124"/>
      <c r="C458" s="124"/>
      <c r="D458" s="124"/>
      <c r="E458" s="124"/>
      <c r="F458" s="124"/>
      <c r="G458" s="124"/>
      <c r="H458" s="124"/>
      <c r="I458" s="124"/>
      <c r="J458" s="125"/>
      <c r="K458" s="129"/>
      <c r="L458" s="129"/>
      <c r="M458" s="129"/>
      <c r="N458" s="129"/>
    </row>
    <row r="459" spans="1:14" ht="15.75" customHeight="1" thickBot="1">
      <c r="A459" s="123"/>
      <c r="B459" s="124"/>
      <c r="C459" s="124"/>
      <c r="D459" s="124"/>
      <c r="E459" s="124"/>
      <c r="F459" s="124"/>
      <c r="G459" s="124"/>
      <c r="H459" s="124"/>
      <c r="I459" s="124"/>
      <c r="J459" s="125"/>
      <c r="K459" s="129"/>
      <c r="L459" s="129"/>
      <c r="M459" s="129"/>
      <c r="N459" s="129"/>
    </row>
    <row r="460" spans="1:14" ht="15.75" customHeight="1" thickBot="1">
      <c r="A460" s="123"/>
      <c r="B460" s="124"/>
      <c r="C460" s="124"/>
      <c r="D460" s="124"/>
      <c r="E460" s="124"/>
      <c r="F460" s="124"/>
      <c r="G460" s="124"/>
      <c r="H460" s="124"/>
      <c r="I460" s="124"/>
      <c r="J460" s="125"/>
      <c r="K460" s="129"/>
      <c r="L460" s="129"/>
      <c r="M460" s="129"/>
      <c r="N460" s="129"/>
    </row>
    <row r="461" spans="1:14" ht="15.75" customHeight="1" thickBot="1">
      <c r="A461" s="126"/>
      <c r="B461" s="127"/>
      <c r="C461" s="127"/>
      <c r="D461" s="127"/>
      <c r="E461" s="127"/>
      <c r="F461" s="127"/>
      <c r="G461" s="127"/>
      <c r="H461" s="127"/>
      <c r="I461" s="127"/>
      <c r="J461" s="128"/>
      <c r="K461" s="129"/>
      <c r="L461" s="129"/>
      <c r="M461" s="129"/>
      <c r="N461" s="129"/>
    </row>
    <row r="462" spans="1:14" ht="15.75" thickBot="1">
      <c r="A462" s="116" t="s">
        <v>22</v>
      </c>
      <c r="B462" s="117"/>
      <c r="C462" s="117"/>
      <c r="D462" s="117"/>
      <c r="E462" s="117"/>
      <c r="F462" s="117"/>
      <c r="G462" s="117"/>
      <c r="H462" s="117"/>
      <c r="I462" s="117"/>
      <c r="J462" s="118"/>
      <c r="K462" s="119" t="s">
        <v>23</v>
      </c>
      <c r="L462" s="119"/>
      <c r="M462" s="119"/>
      <c r="N462" s="119"/>
    </row>
    <row r="463" spans="1:14" ht="15.75" customHeight="1">
      <c r="A463" s="130"/>
      <c r="B463" s="131"/>
      <c r="C463" s="131"/>
      <c r="D463" s="131"/>
      <c r="E463" s="131"/>
      <c r="F463" s="131"/>
      <c r="G463" s="131"/>
      <c r="H463" s="131"/>
      <c r="I463" s="131"/>
      <c r="J463" s="132"/>
      <c r="K463" s="139"/>
      <c r="L463" s="140"/>
      <c r="M463" s="140"/>
      <c r="N463" s="141"/>
    </row>
    <row r="464" spans="1:14">
      <c r="A464" s="133"/>
      <c r="B464" s="134"/>
      <c r="C464" s="134"/>
      <c r="D464" s="134"/>
      <c r="E464" s="134"/>
      <c r="F464" s="134"/>
      <c r="G464" s="134"/>
      <c r="H464" s="134"/>
      <c r="I464" s="134"/>
      <c r="J464" s="135"/>
      <c r="K464" s="142"/>
      <c r="L464" s="143"/>
      <c r="M464" s="143"/>
      <c r="N464" s="144"/>
    </row>
    <row r="465" spans="1:14">
      <c r="A465" s="133"/>
      <c r="B465" s="134"/>
      <c r="C465" s="134"/>
      <c r="D465" s="134"/>
      <c r="E465" s="134"/>
      <c r="F465" s="134"/>
      <c r="G465" s="134"/>
      <c r="H465" s="134"/>
      <c r="I465" s="134"/>
      <c r="J465" s="135"/>
      <c r="K465" s="142"/>
      <c r="L465" s="143"/>
      <c r="M465" s="143"/>
      <c r="N465" s="144"/>
    </row>
    <row r="466" spans="1:14">
      <c r="A466" s="133"/>
      <c r="B466" s="134"/>
      <c r="C466" s="134"/>
      <c r="D466" s="134"/>
      <c r="E466" s="134"/>
      <c r="F466" s="134"/>
      <c r="G466" s="134"/>
      <c r="H466" s="134"/>
      <c r="I466" s="134"/>
      <c r="J466" s="135"/>
      <c r="K466" s="142"/>
      <c r="L466" s="143"/>
      <c r="M466" s="143"/>
      <c r="N466" s="144"/>
    </row>
    <row r="467" spans="1:14">
      <c r="A467" s="133"/>
      <c r="B467" s="134"/>
      <c r="C467" s="134"/>
      <c r="D467" s="134"/>
      <c r="E467" s="134"/>
      <c r="F467" s="134"/>
      <c r="G467" s="134"/>
      <c r="H467" s="134"/>
      <c r="I467" s="134"/>
      <c r="J467" s="135"/>
      <c r="K467" s="142"/>
      <c r="L467" s="143"/>
      <c r="M467" s="143"/>
      <c r="N467" s="144"/>
    </row>
    <row r="468" spans="1:14">
      <c r="A468" s="133"/>
      <c r="B468" s="134"/>
      <c r="C468" s="134"/>
      <c r="D468" s="134"/>
      <c r="E468" s="134"/>
      <c r="F468" s="134"/>
      <c r="G468" s="134"/>
      <c r="H468" s="134"/>
      <c r="I468" s="134"/>
      <c r="J468" s="135"/>
      <c r="K468" s="142"/>
      <c r="L468" s="143"/>
      <c r="M468" s="143"/>
      <c r="N468" s="144"/>
    </row>
    <row r="469" spans="1:14">
      <c r="A469" s="133"/>
      <c r="B469" s="134"/>
      <c r="C469" s="134"/>
      <c r="D469" s="134"/>
      <c r="E469" s="134"/>
      <c r="F469" s="134"/>
      <c r="G469" s="134"/>
      <c r="H469" s="134"/>
      <c r="I469" s="134"/>
      <c r="J469" s="135"/>
      <c r="K469" s="142"/>
      <c r="L469" s="143"/>
      <c r="M469" s="143"/>
      <c r="N469" s="144"/>
    </row>
    <row r="470" spans="1:14">
      <c r="A470" s="133"/>
      <c r="B470" s="134"/>
      <c r="C470" s="134"/>
      <c r="D470" s="134"/>
      <c r="E470" s="134"/>
      <c r="F470" s="134"/>
      <c r="G470" s="134"/>
      <c r="H470" s="134"/>
      <c r="I470" s="134"/>
      <c r="J470" s="135"/>
      <c r="K470" s="142"/>
      <c r="L470" s="143"/>
      <c r="M470" s="143"/>
      <c r="N470" s="144"/>
    </row>
    <row r="471" spans="1:14" ht="15.75" thickBot="1">
      <c r="A471" s="133"/>
      <c r="B471" s="134"/>
      <c r="C471" s="134"/>
      <c r="D471" s="134"/>
      <c r="E471" s="134"/>
      <c r="F471" s="134"/>
      <c r="G471" s="134"/>
      <c r="H471" s="134"/>
      <c r="I471" s="134"/>
      <c r="J471" s="135"/>
      <c r="K471" s="145"/>
      <c r="L471" s="146"/>
      <c r="M471" s="146"/>
      <c r="N471" s="147"/>
    </row>
    <row r="472" spans="1:14" ht="15.75" thickBot="1">
      <c r="A472" s="136"/>
      <c r="B472" s="137"/>
      <c r="C472" s="137"/>
      <c r="D472" s="137"/>
      <c r="E472" s="137"/>
      <c r="F472" s="137"/>
      <c r="G472" s="137"/>
      <c r="H472" s="137"/>
      <c r="I472" s="137"/>
      <c r="J472" s="138"/>
      <c r="K472" s="119" t="s">
        <v>7</v>
      </c>
      <c r="L472" s="119"/>
      <c r="M472" s="119"/>
      <c r="N472" s="119"/>
    </row>
    <row r="473" spans="1:14" ht="26.25" customHeight="1" thickBot="1">
      <c r="A473" s="116" t="s">
        <v>24</v>
      </c>
      <c r="B473" s="117"/>
      <c r="C473" s="117"/>
      <c r="D473" s="117"/>
      <c r="E473" s="118"/>
      <c r="F473" s="119" t="s">
        <v>25</v>
      </c>
      <c r="G473" s="119"/>
      <c r="H473" s="119"/>
      <c r="I473" s="119"/>
      <c r="J473" s="7"/>
      <c r="K473" s="4" t="s">
        <v>12</v>
      </c>
      <c r="L473" s="4" t="s">
        <v>26</v>
      </c>
      <c r="M473" s="6" t="s">
        <v>27</v>
      </c>
      <c r="N473" s="10" t="s">
        <v>15</v>
      </c>
    </row>
    <row r="474" spans="1:14" ht="25.5" customHeight="1" thickBot="1">
      <c r="A474" s="148"/>
      <c r="B474" s="149"/>
      <c r="C474" s="149"/>
      <c r="D474" s="149"/>
      <c r="E474" s="150"/>
      <c r="F474" s="151">
        <f>'Risk Değerlendirme Tablosu'!N23</f>
        <v>42363</v>
      </c>
      <c r="G474" s="151"/>
      <c r="H474" s="151"/>
      <c r="I474" s="151"/>
      <c r="J474" s="9"/>
      <c r="K474" s="5"/>
      <c r="L474" s="5"/>
      <c r="M474" s="8"/>
      <c r="N474" s="11"/>
    </row>
    <row r="475" spans="1:14" ht="12.75" customHeight="1">
      <c r="A475" s="152" t="s">
        <v>28</v>
      </c>
      <c r="B475" s="153"/>
      <c r="C475" s="153"/>
      <c r="D475" s="153"/>
      <c r="E475" s="154"/>
      <c r="F475" s="161">
        <f>F474+'GİRİŞ '!$AA$3</f>
        <v>42366</v>
      </c>
      <c r="G475" s="162"/>
      <c r="H475" s="162"/>
      <c r="I475" s="162"/>
      <c r="J475" s="167" t="s">
        <v>29</v>
      </c>
      <c r="K475" s="168"/>
      <c r="L475" s="169"/>
      <c r="M475" s="167" t="s">
        <v>30</v>
      </c>
      <c r="N475" s="169"/>
    </row>
    <row r="476" spans="1:14" ht="9" customHeight="1" thickBot="1">
      <c r="A476" s="155"/>
      <c r="B476" s="156"/>
      <c r="C476" s="156"/>
      <c r="D476" s="156"/>
      <c r="E476" s="157"/>
      <c r="F476" s="163"/>
      <c r="G476" s="164"/>
      <c r="H476" s="164"/>
      <c r="I476" s="164"/>
      <c r="J476" s="170"/>
      <c r="K476" s="171"/>
      <c r="L476" s="172"/>
      <c r="M476" s="170"/>
      <c r="N476" s="172"/>
    </row>
    <row r="477" spans="1:14" ht="21" customHeight="1" thickBot="1">
      <c r="A477" s="158"/>
      <c r="B477" s="159"/>
      <c r="C477" s="159"/>
      <c r="D477" s="159"/>
      <c r="E477" s="160"/>
      <c r="F477" s="165"/>
      <c r="G477" s="166"/>
      <c r="H477" s="166"/>
      <c r="I477" s="166"/>
      <c r="J477" s="107" t="str">
        <f>$J$33</f>
        <v xml:space="preserve"> / İşveren Vekili</v>
      </c>
      <c r="K477" s="108"/>
      <c r="L477" s="109"/>
      <c r="M477" s="110"/>
      <c r="N477" s="111"/>
    </row>
    <row r="478" spans="1:14" ht="21" customHeight="1" thickBot="1">
      <c r="A478" s="103" t="s">
        <v>31</v>
      </c>
      <c r="B478" s="104"/>
      <c r="C478" s="104"/>
      <c r="D478" s="104"/>
      <c r="E478" s="104"/>
      <c r="F478" s="104"/>
      <c r="G478" s="104"/>
      <c r="H478" s="104"/>
      <c r="I478" s="104"/>
      <c r="J478" s="107" t="str">
        <f>$J$34</f>
        <v>Burçin ÖZYÜREK / İş Güvenliği Uzmanı</v>
      </c>
      <c r="K478" s="108"/>
      <c r="L478" s="109"/>
      <c r="M478" s="110"/>
      <c r="N478" s="111"/>
    </row>
    <row r="479" spans="1:14" ht="21" customHeight="1" thickBot="1">
      <c r="A479" s="105"/>
      <c r="B479" s="106"/>
      <c r="C479" s="106"/>
      <c r="D479" s="106"/>
      <c r="E479" s="106"/>
      <c r="F479" s="106"/>
      <c r="G479" s="106"/>
      <c r="H479" s="106"/>
      <c r="I479" s="106"/>
      <c r="J479" s="107" t="str">
        <f>$J$35</f>
        <v xml:space="preserve"> / Çalışan Temsilcisi</v>
      </c>
      <c r="K479" s="108"/>
      <c r="L479" s="109"/>
      <c r="M479" s="110"/>
      <c r="N479" s="111"/>
    </row>
    <row r="480" spans="1:14" ht="21" customHeight="1" thickBot="1">
      <c r="A480" s="112" t="s">
        <v>32</v>
      </c>
      <c r="B480" s="113"/>
      <c r="C480" s="113"/>
      <c r="D480" s="113"/>
      <c r="E480" s="113"/>
      <c r="F480" s="113"/>
      <c r="G480" s="113"/>
      <c r="H480" s="113"/>
      <c r="I480" s="113"/>
      <c r="J480" s="107" t="str">
        <f>$J$36</f>
        <v xml:space="preserve"> / Destek Elemanı</v>
      </c>
      <c r="K480" s="108"/>
      <c r="L480" s="109"/>
      <c r="M480" s="110"/>
      <c r="N480" s="111"/>
    </row>
    <row r="481" spans="1:14" ht="21" customHeight="1" thickBot="1">
      <c r="A481" s="114"/>
      <c r="B481" s="115"/>
      <c r="C481" s="115"/>
      <c r="D481" s="115"/>
      <c r="E481" s="115"/>
      <c r="F481" s="115"/>
      <c r="G481" s="115"/>
      <c r="H481" s="115"/>
      <c r="I481" s="115"/>
      <c r="J481" s="107" t="str">
        <f>$J$37</f>
        <v xml:space="preserve"> / Hizmetli</v>
      </c>
      <c r="K481" s="108"/>
      <c r="L481" s="109"/>
      <c r="M481" s="110"/>
      <c r="N481" s="111"/>
    </row>
    <row r="482" spans="1:14" ht="19.5" thickBot="1">
      <c r="A482" s="173" t="str">
        <f>$A$1</f>
        <v>…………………………. İLKOKULU</v>
      </c>
      <c r="B482" s="174"/>
      <c r="C482" s="174"/>
      <c r="D482" s="174"/>
      <c r="E482" s="174"/>
      <c r="F482" s="174"/>
      <c r="G482" s="174"/>
      <c r="H482" s="174"/>
      <c r="I482" s="174"/>
      <c r="J482" s="174"/>
      <c r="K482" s="174"/>
      <c r="L482" s="174"/>
      <c r="M482" s="174"/>
      <c r="N482" s="175"/>
    </row>
    <row r="483" spans="1:14" ht="15.75" thickBot="1">
      <c r="A483" s="176" t="s">
        <v>0</v>
      </c>
      <c r="B483" s="177"/>
      <c r="C483" s="177"/>
      <c r="D483" s="177"/>
      <c r="E483" s="177"/>
      <c r="F483" s="177"/>
      <c r="G483" s="177"/>
      <c r="H483" s="177"/>
      <c r="I483" s="177"/>
      <c r="J483" s="178"/>
      <c r="K483" s="182" t="s">
        <v>1</v>
      </c>
      <c r="L483" s="182"/>
      <c r="M483" s="182" t="s">
        <v>2</v>
      </c>
      <c r="N483" s="182"/>
    </row>
    <row r="484" spans="1:14" ht="15.75" thickBot="1">
      <c r="A484" s="179"/>
      <c r="B484" s="180"/>
      <c r="C484" s="180"/>
      <c r="D484" s="180"/>
      <c r="E484" s="180"/>
      <c r="F484" s="180"/>
      <c r="G484" s="180"/>
      <c r="H484" s="180"/>
      <c r="I484" s="180"/>
      <c r="J484" s="181"/>
      <c r="K484" s="183">
        <f>$K$3</f>
        <v>42657</v>
      </c>
      <c r="L484" s="183"/>
      <c r="M484" s="184">
        <f>'Risk Değerlendirme Tablosu'!A24</f>
        <v>14</v>
      </c>
      <c r="N484" s="184"/>
    </row>
    <row r="485" spans="1:14" ht="21.75" customHeight="1" thickBot="1">
      <c r="A485" s="1" t="s">
        <v>3</v>
      </c>
      <c r="B485" s="185" t="str">
        <f>'Risk Değerlendirme Tablosu'!B24</f>
        <v>SINIFLAR</v>
      </c>
      <c r="C485" s="186"/>
      <c r="D485" s="2" t="s">
        <v>5</v>
      </c>
      <c r="E485" s="185" t="str">
        <f>'GİRİŞ '!V24</f>
        <v>GÜNLÜK ÇALIŞMA</v>
      </c>
      <c r="F485" s="187"/>
      <c r="G485" s="186"/>
      <c r="H485" s="188" t="s">
        <v>6</v>
      </c>
      <c r="I485" s="189"/>
      <c r="J485" s="3" t="str">
        <f>'GİRİŞ '!W24</f>
        <v>HERKES</v>
      </c>
      <c r="K485" s="119" t="s">
        <v>7</v>
      </c>
      <c r="L485" s="119"/>
      <c r="M485" s="119"/>
      <c r="N485" s="119"/>
    </row>
    <row r="486" spans="1:14" ht="15.75" customHeight="1" thickBot="1">
      <c r="A486" s="116" t="s">
        <v>8</v>
      </c>
      <c r="B486" s="118"/>
      <c r="C486" s="116" t="s">
        <v>9</v>
      </c>
      <c r="D486" s="117"/>
      <c r="E486" s="117"/>
      <c r="F486" s="118"/>
      <c r="G486" s="116" t="s">
        <v>10</v>
      </c>
      <c r="H486" s="118"/>
      <c r="I486" s="116" t="s">
        <v>11</v>
      </c>
      <c r="J486" s="118"/>
      <c r="K486" s="10" t="s">
        <v>12</v>
      </c>
      <c r="L486" s="10" t="s">
        <v>13</v>
      </c>
      <c r="M486" s="12" t="s">
        <v>14</v>
      </c>
      <c r="N486" s="13" t="s">
        <v>15</v>
      </c>
    </row>
    <row r="487" spans="1:14" ht="46.5" customHeight="1" thickBot="1">
      <c r="A487" s="185" t="str">
        <f>'Risk Değerlendirme Tablosu'!C24</f>
        <v>Kablolar</v>
      </c>
      <c r="B487" s="186"/>
      <c r="C487" s="185" t="str">
        <f>'Risk Değerlendirme Tablosu'!D24</f>
        <v>Açıktaki kablolar</v>
      </c>
      <c r="D487" s="187"/>
      <c r="E487" s="187"/>
      <c r="F487" s="186"/>
      <c r="G487" s="185" t="str">
        <f>'Risk Değerlendirme Tablosu'!E24</f>
        <v>Açıkta kablolara takılma, düşme</v>
      </c>
      <c r="H487" s="186"/>
      <c r="I487" s="185" t="str">
        <f>'Risk Değerlendirme Tablosu'!F24</f>
        <v>Yaralanma, Maddi Kayıp</v>
      </c>
      <c r="J487" s="186"/>
      <c r="K487" s="14">
        <f>'Risk Değerlendirme Tablosu'!H24</f>
        <v>2</v>
      </c>
      <c r="L487" s="14">
        <f>'Risk Değerlendirme Tablosu'!I24</f>
        <v>3</v>
      </c>
      <c r="M487" s="14">
        <f>'Risk Değerlendirme Tablosu'!J24</f>
        <v>6</v>
      </c>
      <c r="N487" s="15" t="str">
        <f>'Risk Değerlendirme Tablosu'!K24</f>
        <v>Düşük</v>
      </c>
    </row>
    <row r="488" spans="1:14" ht="15.75" thickBot="1">
      <c r="A488" s="116" t="s">
        <v>20</v>
      </c>
      <c r="B488" s="117"/>
      <c r="C488" s="117"/>
      <c r="D488" s="117"/>
      <c r="E488" s="117"/>
      <c r="F488" s="117"/>
      <c r="G488" s="117"/>
      <c r="H488" s="117"/>
      <c r="I488" s="117"/>
      <c r="J488" s="118"/>
      <c r="K488" s="119" t="s">
        <v>21</v>
      </c>
      <c r="L488" s="119"/>
      <c r="M488" s="119"/>
      <c r="N488" s="119"/>
    </row>
    <row r="489" spans="1:14" ht="15.75" customHeight="1" thickBot="1">
      <c r="A489" s="120" t="str">
        <f>'Risk Değerlendirme Tablosu'!L24</f>
        <v>Açıkta bulunan kabloları çalışanların ve orada bulunanların takılıp düşmeyeceği şekilde sabitlenmesi ve kanal içine alınmalıdır.</v>
      </c>
      <c r="B489" s="121"/>
      <c r="C489" s="121"/>
      <c r="D489" s="121"/>
      <c r="E489" s="121"/>
      <c r="F489" s="121"/>
      <c r="G489" s="121"/>
      <c r="H489" s="121"/>
      <c r="I489" s="121"/>
      <c r="J489" s="122"/>
      <c r="K489" s="129"/>
      <c r="L489" s="129"/>
      <c r="M489" s="129"/>
      <c r="N489" s="129"/>
    </row>
    <row r="490" spans="1:14" ht="15.75" customHeight="1" thickBot="1">
      <c r="A490" s="123"/>
      <c r="B490" s="124"/>
      <c r="C490" s="124"/>
      <c r="D490" s="124"/>
      <c r="E490" s="124"/>
      <c r="F490" s="124"/>
      <c r="G490" s="124"/>
      <c r="H490" s="124"/>
      <c r="I490" s="124"/>
      <c r="J490" s="125"/>
      <c r="K490" s="129"/>
      <c r="L490" s="129"/>
      <c r="M490" s="129"/>
      <c r="N490" s="129"/>
    </row>
    <row r="491" spans="1:14" ht="15.75" customHeight="1" thickBot="1">
      <c r="A491" s="123"/>
      <c r="B491" s="124"/>
      <c r="C491" s="124"/>
      <c r="D491" s="124"/>
      <c r="E491" s="124"/>
      <c r="F491" s="124"/>
      <c r="G491" s="124"/>
      <c r="H491" s="124"/>
      <c r="I491" s="124"/>
      <c r="J491" s="125"/>
      <c r="K491" s="129"/>
      <c r="L491" s="129"/>
      <c r="M491" s="129"/>
      <c r="N491" s="129"/>
    </row>
    <row r="492" spans="1:14" ht="15.75" customHeight="1" thickBot="1">
      <c r="A492" s="123"/>
      <c r="B492" s="124"/>
      <c r="C492" s="124"/>
      <c r="D492" s="124"/>
      <c r="E492" s="124"/>
      <c r="F492" s="124"/>
      <c r="G492" s="124"/>
      <c r="H492" s="124"/>
      <c r="I492" s="124"/>
      <c r="J492" s="125"/>
      <c r="K492" s="129"/>
      <c r="L492" s="129"/>
      <c r="M492" s="129"/>
      <c r="N492" s="129"/>
    </row>
    <row r="493" spans="1:14" ht="15.75" customHeight="1" thickBot="1">
      <c r="A493" s="123"/>
      <c r="B493" s="124"/>
      <c r="C493" s="124"/>
      <c r="D493" s="124"/>
      <c r="E493" s="124"/>
      <c r="F493" s="124"/>
      <c r="G493" s="124"/>
      <c r="H493" s="124"/>
      <c r="I493" s="124"/>
      <c r="J493" s="125"/>
      <c r="K493" s="129"/>
      <c r="L493" s="129"/>
      <c r="M493" s="129"/>
      <c r="N493" s="129"/>
    </row>
    <row r="494" spans="1:14" ht="15.75" customHeight="1" thickBot="1">
      <c r="A494" s="123"/>
      <c r="B494" s="124"/>
      <c r="C494" s="124"/>
      <c r="D494" s="124"/>
      <c r="E494" s="124"/>
      <c r="F494" s="124"/>
      <c r="G494" s="124"/>
      <c r="H494" s="124"/>
      <c r="I494" s="124"/>
      <c r="J494" s="125"/>
      <c r="K494" s="129"/>
      <c r="L494" s="129"/>
      <c r="M494" s="129"/>
      <c r="N494" s="129"/>
    </row>
    <row r="495" spans="1:14" ht="15.75" customHeight="1" thickBot="1">
      <c r="A495" s="123"/>
      <c r="B495" s="124"/>
      <c r="C495" s="124"/>
      <c r="D495" s="124"/>
      <c r="E495" s="124"/>
      <c r="F495" s="124"/>
      <c r="G495" s="124"/>
      <c r="H495" s="124"/>
      <c r="I495" s="124"/>
      <c r="J495" s="125"/>
      <c r="K495" s="129"/>
      <c r="L495" s="129"/>
      <c r="M495" s="129"/>
      <c r="N495" s="129"/>
    </row>
    <row r="496" spans="1:14" ht="15.75" customHeight="1" thickBot="1">
      <c r="A496" s="123"/>
      <c r="B496" s="124"/>
      <c r="C496" s="124"/>
      <c r="D496" s="124"/>
      <c r="E496" s="124"/>
      <c r="F496" s="124"/>
      <c r="G496" s="124"/>
      <c r="H496" s="124"/>
      <c r="I496" s="124"/>
      <c r="J496" s="125"/>
      <c r="K496" s="129"/>
      <c r="L496" s="129"/>
      <c r="M496" s="129"/>
      <c r="N496" s="129"/>
    </row>
    <row r="497" spans="1:14" ht="15.75" customHeight="1" thickBot="1">
      <c r="A497" s="123"/>
      <c r="B497" s="124"/>
      <c r="C497" s="124"/>
      <c r="D497" s="124"/>
      <c r="E497" s="124"/>
      <c r="F497" s="124"/>
      <c r="G497" s="124"/>
      <c r="H497" s="124"/>
      <c r="I497" s="124"/>
      <c r="J497" s="125"/>
      <c r="K497" s="129"/>
      <c r="L497" s="129"/>
      <c r="M497" s="129"/>
      <c r="N497" s="129"/>
    </row>
    <row r="498" spans="1:14" ht="15.75" customHeight="1" thickBot="1">
      <c r="A498" s="126"/>
      <c r="B498" s="127"/>
      <c r="C498" s="127"/>
      <c r="D498" s="127"/>
      <c r="E498" s="127"/>
      <c r="F498" s="127"/>
      <c r="G498" s="127"/>
      <c r="H498" s="127"/>
      <c r="I498" s="127"/>
      <c r="J498" s="128"/>
      <c r="K498" s="129"/>
      <c r="L498" s="129"/>
      <c r="M498" s="129"/>
      <c r="N498" s="129"/>
    </row>
    <row r="499" spans="1:14" ht="15.75" thickBot="1">
      <c r="A499" s="116" t="s">
        <v>22</v>
      </c>
      <c r="B499" s="117"/>
      <c r="C499" s="117"/>
      <c r="D499" s="117"/>
      <c r="E499" s="117"/>
      <c r="F499" s="117"/>
      <c r="G499" s="117"/>
      <c r="H499" s="117"/>
      <c r="I499" s="117"/>
      <c r="J499" s="118"/>
      <c r="K499" s="119" t="s">
        <v>23</v>
      </c>
      <c r="L499" s="119"/>
      <c r="M499" s="119"/>
      <c r="N499" s="119"/>
    </row>
    <row r="500" spans="1:14" ht="15.75" customHeight="1">
      <c r="A500" s="130"/>
      <c r="B500" s="131"/>
      <c r="C500" s="131"/>
      <c r="D500" s="131"/>
      <c r="E500" s="131"/>
      <c r="F500" s="131"/>
      <c r="G500" s="131"/>
      <c r="H500" s="131"/>
      <c r="I500" s="131"/>
      <c r="J500" s="132"/>
      <c r="K500" s="139"/>
      <c r="L500" s="140"/>
      <c r="M500" s="140"/>
      <c r="N500" s="141"/>
    </row>
    <row r="501" spans="1:14">
      <c r="A501" s="133"/>
      <c r="B501" s="134"/>
      <c r="C501" s="134"/>
      <c r="D501" s="134"/>
      <c r="E501" s="134"/>
      <c r="F501" s="134"/>
      <c r="G501" s="134"/>
      <c r="H501" s="134"/>
      <c r="I501" s="134"/>
      <c r="J501" s="135"/>
      <c r="K501" s="142"/>
      <c r="L501" s="143"/>
      <c r="M501" s="143"/>
      <c r="N501" s="144"/>
    </row>
    <row r="502" spans="1:14">
      <c r="A502" s="133"/>
      <c r="B502" s="134"/>
      <c r="C502" s="134"/>
      <c r="D502" s="134"/>
      <c r="E502" s="134"/>
      <c r="F502" s="134"/>
      <c r="G502" s="134"/>
      <c r="H502" s="134"/>
      <c r="I502" s="134"/>
      <c r="J502" s="135"/>
      <c r="K502" s="142"/>
      <c r="L502" s="143"/>
      <c r="M502" s="143"/>
      <c r="N502" s="144"/>
    </row>
    <row r="503" spans="1:14">
      <c r="A503" s="133"/>
      <c r="B503" s="134"/>
      <c r="C503" s="134"/>
      <c r="D503" s="134"/>
      <c r="E503" s="134"/>
      <c r="F503" s="134"/>
      <c r="G503" s="134"/>
      <c r="H503" s="134"/>
      <c r="I503" s="134"/>
      <c r="J503" s="135"/>
      <c r="K503" s="142"/>
      <c r="L503" s="143"/>
      <c r="M503" s="143"/>
      <c r="N503" s="144"/>
    </row>
    <row r="504" spans="1:14">
      <c r="A504" s="133"/>
      <c r="B504" s="134"/>
      <c r="C504" s="134"/>
      <c r="D504" s="134"/>
      <c r="E504" s="134"/>
      <c r="F504" s="134"/>
      <c r="G504" s="134"/>
      <c r="H504" s="134"/>
      <c r="I504" s="134"/>
      <c r="J504" s="135"/>
      <c r="K504" s="142"/>
      <c r="L504" s="143"/>
      <c r="M504" s="143"/>
      <c r="N504" s="144"/>
    </row>
    <row r="505" spans="1:14">
      <c r="A505" s="133"/>
      <c r="B505" s="134"/>
      <c r="C505" s="134"/>
      <c r="D505" s="134"/>
      <c r="E505" s="134"/>
      <c r="F505" s="134"/>
      <c r="G505" s="134"/>
      <c r="H505" s="134"/>
      <c r="I505" s="134"/>
      <c r="J505" s="135"/>
      <c r="K505" s="142"/>
      <c r="L505" s="143"/>
      <c r="M505" s="143"/>
      <c r="N505" s="144"/>
    </row>
    <row r="506" spans="1:14">
      <c r="A506" s="133"/>
      <c r="B506" s="134"/>
      <c r="C506" s="134"/>
      <c r="D506" s="134"/>
      <c r="E506" s="134"/>
      <c r="F506" s="134"/>
      <c r="G506" s="134"/>
      <c r="H506" s="134"/>
      <c r="I506" s="134"/>
      <c r="J506" s="135"/>
      <c r="K506" s="142"/>
      <c r="L506" s="143"/>
      <c r="M506" s="143"/>
      <c r="N506" s="144"/>
    </row>
    <row r="507" spans="1:14">
      <c r="A507" s="133"/>
      <c r="B507" s="134"/>
      <c r="C507" s="134"/>
      <c r="D507" s="134"/>
      <c r="E507" s="134"/>
      <c r="F507" s="134"/>
      <c r="G507" s="134"/>
      <c r="H507" s="134"/>
      <c r="I507" s="134"/>
      <c r="J507" s="135"/>
      <c r="K507" s="142"/>
      <c r="L507" s="143"/>
      <c r="M507" s="143"/>
      <c r="N507" s="144"/>
    </row>
    <row r="508" spans="1:14" ht="15.75" thickBot="1">
      <c r="A508" s="133"/>
      <c r="B508" s="134"/>
      <c r="C508" s="134"/>
      <c r="D508" s="134"/>
      <c r="E508" s="134"/>
      <c r="F508" s="134"/>
      <c r="G508" s="134"/>
      <c r="H508" s="134"/>
      <c r="I508" s="134"/>
      <c r="J508" s="135"/>
      <c r="K508" s="145"/>
      <c r="L508" s="146"/>
      <c r="M508" s="146"/>
      <c r="N508" s="147"/>
    </row>
    <row r="509" spans="1:14" ht="15.75" thickBot="1">
      <c r="A509" s="136"/>
      <c r="B509" s="137"/>
      <c r="C509" s="137"/>
      <c r="D509" s="137"/>
      <c r="E509" s="137"/>
      <c r="F509" s="137"/>
      <c r="G509" s="137"/>
      <c r="H509" s="137"/>
      <c r="I509" s="137"/>
      <c r="J509" s="138"/>
      <c r="K509" s="119" t="s">
        <v>7</v>
      </c>
      <c r="L509" s="119"/>
      <c r="M509" s="119"/>
      <c r="N509" s="119"/>
    </row>
    <row r="510" spans="1:14" ht="26.25" customHeight="1" thickBot="1">
      <c r="A510" s="116" t="s">
        <v>24</v>
      </c>
      <c r="B510" s="117"/>
      <c r="C510" s="117"/>
      <c r="D510" s="117"/>
      <c r="E510" s="118"/>
      <c r="F510" s="119" t="s">
        <v>25</v>
      </c>
      <c r="G510" s="119"/>
      <c r="H510" s="119"/>
      <c r="I510" s="119"/>
      <c r="J510" s="7"/>
      <c r="K510" s="4" t="s">
        <v>12</v>
      </c>
      <c r="L510" s="4" t="s">
        <v>26</v>
      </c>
      <c r="M510" s="6" t="s">
        <v>27</v>
      </c>
      <c r="N510" s="10" t="s">
        <v>15</v>
      </c>
    </row>
    <row r="511" spans="1:14" ht="25.5" customHeight="1" thickBot="1">
      <c r="A511" s="148"/>
      <c r="B511" s="149"/>
      <c r="C511" s="149"/>
      <c r="D511" s="149"/>
      <c r="E511" s="150"/>
      <c r="F511" s="151">
        <f>'Risk Değerlendirme Tablosu'!N24</f>
        <v>42398</v>
      </c>
      <c r="G511" s="151"/>
      <c r="H511" s="151"/>
      <c r="I511" s="151"/>
      <c r="J511" s="9"/>
      <c r="K511" s="5"/>
      <c r="L511" s="5"/>
      <c r="M511" s="8"/>
      <c r="N511" s="11"/>
    </row>
    <row r="512" spans="1:14" ht="12.75" customHeight="1">
      <c r="A512" s="152" t="s">
        <v>28</v>
      </c>
      <c r="B512" s="153"/>
      <c r="C512" s="153"/>
      <c r="D512" s="153"/>
      <c r="E512" s="154"/>
      <c r="F512" s="161">
        <f>F511+'GİRİŞ '!$AA$3</f>
        <v>42401</v>
      </c>
      <c r="G512" s="162"/>
      <c r="H512" s="162"/>
      <c r="I512" s="162"/>
      <c r="J512" s="167" t="s">
        <v>29</v>
      </c>
      <c r="K512" s="168"/>
      <c r="L512" s="169"/>
      <c r="M512" s="167" t="s">
        <v>30</v>
      </c>
      <c r="N512" s="169"/>
    </row>
    <row r="513" spans="1:14" ht="9" customHeight="1" thickBot="1">
      <c r="A513" s="155"/>
      <c r="B513" s="156"/>
      <c r="C513" s="156"/>
      <c r="D513" s="156"/>
      <c r="E513" s="157"/>
      <c r="F513" s="163"/>
      <c r="G513" s="164"/>
      <c r="H513" s="164"/>
      <c r="I513" s="164"/>
      <c r="J513" s="170"/>
      <c r="K513" s="171"/>
      <c r="L513" s="172"/>
      <c r="M513" s="170"/>
      <c r="N513" s="172"/>
    </row>
    <row r="514" spans="1:14" ht="21" customHeight="1" thickBot="1">
      <c r="A514" s="158"/>
      <c r="B514" s="159"/>
      <c r="C514" s="159"/>
      <c r="D514" s="159"/>
      <c r="E514" s="160"/>
      <c r="F514" s="165"/>
      <c r="G514" s="166"/>
      <c r="H514" s="166"/>
      <c r="I514" s="166"/>
      <c r="J514" s="107" t="str">
        <f>$J$33</f>
        <v xml:space="preserve"> / İşveren Vekili</v>
      </c>
      <c r="K514" s="108"/>
      <c r="L514" s="109"/>
      <c r="M514" s="110"/>
      <c r="N514" s="111"/>
    </row>
    <row r="515" spans="1:14" ht="21" customHeight="1" thickBot="1">
      <c r="A515" s="103" t="s">
        <v>31</v>
      </c>
      <c r="B515" s="104"/>
      <c r="C515" s="104"/>
      <c r="D515" s="104"/>
      <c r="E515" s="104"/>
      <c r="F515" s="104"/>
      <c r="G515" s="104"/>
      <c r="H515" s="104"/>
      <c r="I515" s="104"/>
      <c r="J515" s="107" t="str">
        <f>$J$34</f>
        <v>Burçin ÖZYÜREK / İş Güvenliği Uzmanı</v>
      </c>
      <c r="K515" s="108"/>
      <c r="L515" s="109"/>
      <c r="M515" s="110"/>
      <c r="N515" s="111"/>
    </row>
    <row r="516" spans="1:14" ht="21" customHeight="1" thickBot="1">
      <c r="A516" s="105"/>
      <c r="B516" s="106"/>
      <c r="C516" s="106"/>
      <c r="D516" s="106"/>
      <c r="E516" s="106"/>
      <c r="F516" s="106"/>
      <c r="G516" s="106"/>
      <c r="H516" s="106"/>
      <c r="I516" s="106"/>
      <c r="J516" s="107" t="str">
        <f>$J$35</f>
        <v xml:space="preserve"> / Çalışan Temsilcisi</v>
      </c>
      <c r="K516" s="108"/>
      <c r="L516" s="109"/>
      <c r="M516" s="110"/>
      <c r="N516" s="111"/>
    </row>
    <row r="517" spans="1:14" ht="21" customHeight="1" thickBot="1">
      <c r="A517" s="112" t="s">
        <v>32</v>
      </c>
      <c r="B517" s="113"/>
      <c r="C517" s="113"/>
      <c r="D517" s="113"/>
      <c r="E517" s="113"/>
      <c r="F517" s="113"/>
      <c r="G517" s="113"/>
      <c r="H517" s="113"/>
      <c r="I517" s="113"/>
      <c r="J517" s="107" t="str">
        <f>$J$36</f>
        <v xml:space="preserve"> / Destek Elemanı</v>
      </c>
      <c r="K517" s="108"/>
      <c r="L517" s="109"/>
      <c r="M517" s="110"/>
      <c r="N517" s="111"/>
    </row>
    <row r="518" spans="1:14" ht="21" customHeight="1" thickBot="1">
      <c r="A518" s="114"/>
      <c r="B518" s="115"/>
      <c r="C518" s="115"/>
      <c r="D518" s="115"/>
      <c r="E518" s="115"/>
      <c r="F518" s="115"/>
      <c r="G518" s="115"/>
      <c r="H518" s="115"/>
      <c r="I518" s="115"/>
      <c r="J518" s="107" t="str">
        <f>$J$37</f>
        <v xml:space="preserve"> / Hizmetli</v>
      </c>
      <c r="K518" s="108"/>
      <c r="L518" s="109"/>
      <c r="M518" s="110"/>
      <c r="N518" s="111"/>
    </row>
    <row r="519" spans="1:14" ht="19.5" thickBot="1">
      <c r="A519" s="173" t="str">
        <f>$A$1</f>
        <v>…………………………. İLKOKULU</v>
      </c>
      <c r="B519" s="174"/>
      <c r="C519" s="174"/>
      <c r="D519" s="174"/>
      <c r="E519" s="174"/>
      <c r="F519" s="174"/>
      <c r="G519" s="174"/>
      <c r="H519" s="174"/>
      <c r="I519" s="174"/>
      <c r="J519" s="174"/>
      <c r="K519" s="174"/>
      <c r="L519" s="174"/>
      <c r="M519" s="174"/>
      <c r="N519" s="175"/>
    </row>
    <row r="520" spans="1:14" ht="15.75" thickBot="1">
      <c r="A520" s="176" t="s">
        <v>0</v>
      </c>
      <c r="B520" s="177"/>
      <c r="C520" s="177"/>
      <c r="D520" s="177"/>
      <c r="E520" s="177"/>
      <c r="F520" s="177"/>
      <c r="G520" s="177"/>
      <c r="H520" s="177"/>
      <c r="I520" s="177"/>
      <c r="J520" s="178"/>
      <c r="K520" s="182" t="s">
        <v>1</v>
      </c>
      <c r="L520" s="182"/>
      <c r="M520" s="182" t="s">
        <v>2</v>
      </c>
      <c r="N520" s="182"/>
    </row>
    <row r="521" spans="1:14" ht="15.75" thickBot="1">
      <c r="A521" s="179"/>
      <c r="B521" s="180"/>
      <c r="C521" s="180"/>
      <c r="D521" s="180"/>
      <c r="E521" s="180"/>
      <c r="F521" s="180"/>
      <c r="G521" s="180"/>
      <c r="H521" s="180"/>
      <c r="I521" s="180"/>
      <c r="J521" s="181"/>
      <c r="K521" s="183">
        <f>$K$3</f>
        <v>42657</v>
      </c>
      <c r="L521" s="183"/>
      <c r="M521" s="184">
        <f>'Risk Değerlendirme Tablosu'!A25</f>
        <v>15</v>
      </c>
      <c r="N521" s="184"/>
    </row>
    <row r="522" spans="1:14" ht="21.75" customHeight="1" thickBot="1">
      <c r="A522" s="1" t="s">
        <v>3</v>
      </c>
      <c r="B522" s="185" t="str">
        <f>'Risk Değerlendirme Tablosu'!B25</f>
        <v>SINIFLAR</v>
      </c>
      <c r="C522" s="186"/>
      <c r="D522" s="2" t="s">
        <v>5</v>
      </c>
      <c r="E522" s="185" t="str">
        <f>'GİRİŞ '!V25</f>
        <v>GÜNLÜK ÇALIŞMA</v>
      </c>
      <c r="F522" s="187"/>
      <c r="G522" s="186"/>
      <c r="H522" s="188" t="s">
        <v>6</v>
      </c>
      <c r="I522" s="189"/>
      <c r="J522" s="3" t="str">
        <f>'GİRİŞ '!W25</f>
        <v>HERKES</v>
      </c>
      <c r="K522" s="119" t="s">
        <v>7</v>
      </c>
      <c r="L522" s="119"/>
      <c r="M522" s="119"/>
      <c r="N522" s="119"/>
    </row>
    <row r="523" spans="1:14" ht="15.75" customHeight="1" thickBot="1">
      <c r="A523" s="116" t="s">
        <v>8</v>
      </c>
      <c r="B523" s="118"/>
      <c r="C523" s="116" t="s">
        <v>9</v>
      </c>
      <c r="D523" s="117"/>
      <c r="E523" s="117"/>
      <c r="F523" s="118"/>
      <c r="G523" s="116" t="s">
        <v>10</v>
      </c>
      <c r="H523" s="118"/>
      <c r="I523" s="116" t="s">
        <v>11</v>
      </c>
      <c r="J523" s="118"/>
      <c r="K523" s="10" t="s">
        <v>12</v>
      </c>
      <c r="L523" s="10" t="s">
        <v>13</v>
      </c>
      <c r="M523" s="12" t="s">
        <v>14</v>
      </c>
      <c r="N523" s="13" t="s">
        <v>15</v>
      </c>
    </row>
    <row r="524" spans="1:14" ht="46.5" customHeight="1" thickBot="1">
      <c r="A524" s="185" t="str">
        <f>'Risk Değerlendirme Tablosu'!C25</f>
        <v>Dolapların Üzerindeki Eşyalar</v>
      </c>
      <c r="B524" s="186"/>
      <c r="C524" s="185" t="str">
        <f>'Risk Değerlendirme Tablosu'!D25</f>
        <v xml:space="preserve">Dolapların üzerindeki eşyaların düşmesi </v>
      </c>
      <c r="D524" s="187"/>
      <c r="E524" s="187"/>
      <c r="F524" s="186"/>
      <c r="G524" s="185" t="str">
        <f>'Risk Değerlendirme Tablosu'!E25</f>
        <v>Büro ve sınıflardaki dolapların üzerine düzensiz eşya konulması</v>
      </c>
      <c r="H524" s="186"/>
      <c r="I524" s="185" t="str">
        <f>'Risk Değerlendirme Tablosu'!F25</f>
        <v>Yaralanma</v>
      </c>
      <c r="J524" s="186"/>
      <c r="K524" s="14">
        <f>'Risk Değerlendirme Tablosu'!H25</f>
        <v>2</v>
      </c>
      <c r="L524" s="14">
        <f>'Risk Değerlendirme Tablosu'!I25</f>
        <v>3</v>
      </c>
      <c r="M524" s="14">
        <f>'Risk Değerlendirme Tablosu'!J25</f>
        <v>6</v>
      </c>
      <c r="N524" s="15" t="str">
        <f>'Risk Değerlendirme Tablosu'!K25</f>
        <v>Düşük</v>
      </c>
    </row>
    <row r="525" spans="1:14" ht="15.75" thickBot="1">
      <c r="A525" s="116" t="s">
        <v>20</v>
      </c>
      <c r="B525" s="117"/>
      <c r="C525" s="117"/>
      <c r="D525" s="117"/>
      <c r="E525" s="117"/>
      <c r="F525" s="117"/>
      <c r="G525" s="117"/>
      <c r="H525" s="117"/>
      <c r="I525" s="117"/>
      <c r="J525" s="118"/>
      <c r="K525" s="119" t="s">
        <v>21</v>
      </c>
      <c r="L525" s="119"/>
      <c r="M525" s="119"/>
      <c r="N525" s="119"/>
    </row>
    <row r="526" spans="1:14" ht="15.75" customHeight="1" thickBot="1">
      <c r="A526" s="120" t="str">
        <f>'Risk Değerlendirme Tablosu'!L25</f>
        <v>Büro ve sınıflardaki dolapların üzerine konan malzemeler düşmeleri önlenecek şekilde düzenli bir şekilde konulacaktır. Mümkünse daha uygun bir yere konulmalıdır</v>
      </c>
      <c r="B526" s="121"/>
      <c r="C526" s="121"/>
      <c r="D526" s="121"/>
      <c r="E526" s="121"/>
      <c r="F526" s="121"/>
      <c r="G526" s="121"/>
      <c r="H526" s="121"/>
      <c r="I526" s="121"/>
      <c r="J526" s="122"/>
      <c r="K526" s="129"/>
      <c r="L526" s="129"/>
      <c r="M526" s="129"/>
      <c r="N526" s="129"/>
    </row>
    <row r="527" spans="1:14" ht="15.75" customHeight="1" thickBot="1">
      <c r="A527" s="123"/>
      <c r="B527" s="124"/>
      <c r="C527" s="124"/>
      <c r="D527" s="124"/>
      <c r="E527" s="124"/>
      <c r="F527" s="124"/>
      <c r="G527" s="124"/>
      <c r="H527" s="124"/>
      <c r="I527" s="124"/>
      <c r="J527" s="125"/>
      <c r="K527" s="129"/>
      <c r="L527" s="129"/>
      <c r="M527" s="129"/>
      <c r="N527" s="129"/>
    </row>
    <row r="528" spans="1:14" ht="15.75" customHeight="1" thickBot="1">
      <c r="A528" s="123"/>
      <c r="B528" s="124"/>
      <c r="C528" s="124"/>
      <c r="D528" s="124"/>
      <c r="E528" s="124"/>
      <c r="F528" s="124"/>
      <c r="G528" s="124"/>
      <c r="H528" s="124"/>
      <c r="I528" s="124"/>
      <c r="J528" s="125"/>
      <c r="K528" s="129"/>
      <c r="L528" s="129"/>
      <c r="M528" s="129"/>
      <c r="N528" s="129"/>
    </row>
    <row r="529" spans="1:14" ht="15.75" customHeight="1" thickBot="1">
      <c r="A529" s="123"/>
      <c r="B529" s="124"/>
      <c r="C529" s="124"/>
      <c r="D529" s="124"/>
      <c r="E529" s="124"/>
      <c r="F529" s="124"/>
      <c r="G529" s="124"/>
      <c r="H529" s="124"/>
      <c r="I529" s="124"/>
      <c r="J529" s="125"/>
      <c r="K529" s="129"/>
      <c r="L529" s="129"/>
      <c r="M529" s="129"/>
      <c r="N529" s="129"/>
    </row>
    <row r="530" spans="1:14" ht="15.75" customHeight="1" thickBot="1">
      <c r="A530" s="123"/>
      <c r="B530" s="124"/>
      <c r="C530" s="124"/>
      <c r="D530" s="124"/>
      <c r="E530" s="124"/>
      <c r="F530" s="124"/>
      <c r="G530" s="124"/>
      <c r="H530" s="124"/>
      <c r="I530" s="124"/>
      <c r="J530" s="125"/>
      <c r="K530" s="129"/>
      <c r="L530" s="129"/>
      <c r="M530" s="129"/>
      <c r="N530" s="129"/>
    </row>
    <row r="531" spans="1:14" ht="15.75" customHeight="1" thickBot="1">
      <c r="A531" s="123"/>
      <c r="B531" s="124"/>
      <c r="C531" s="124"/>
      <c r="D531" s="124"/>
      <c r="E531" s="124"/>
      <c r="F531" s="124"/>
      <c r="G531" s="124"/>
      <c r="H531" s="124"/>
      <c r="I531" s="124"/>
      <c r="J531" s="125"/>
      <c r="K531" s="129"/>
      <c r="L531" s="129"/>
      <c r="M531" s="129"/>
      <c r="N531" s="129"/>
    </row>
    <row r="532" spans="1:14" ht="15.75" customHeight="1" thickBot="1">
      <c r="A532" s="123"/>
      <c r="B532" s="124"/>
      <c r="C532" s="124"/>
      <c r="D532" s="124"/>
      <c r="E532" s="124"/>
      <c r="F532" s="124"/>
      <c r="G532" s="124"/>
      <c r="H532" s="124"/>
      <c r="I532" s="124"/>
      <c r="J532" s="125"/>
      <c r="K532" s="129"/>
      <c r="L532" s="129"/>
      <c r="M532" s="129"/>
      <c r="N532" s="129"/>
    </row>
    <row r="533" spans="1:14" ht="15.75" customHeight="1" thickBot="1">
      <c r="A533" s="123"/>
      <c r="B533" s="124"/>
      <c r="C533" s="124"/>
      <c r="D533" s="124"/>
      <c r="E533" s="124"/>
      <c r="F533" s="124"/>
      <c r="G533" s="124"/>
      <c r="H533" s="124"/>
      <c r="I533" s="124"/>
      <c r="J533" s="125"/>
      <c r="K533" s="129"/>
      <c r="L533" s="129"/>
      <c r="M533" s="129"/>
      <c r="N533" s="129"/>
    </row>
    <row r="534" spans="1:14" ht="15.75" customHeight="1" thickBot="1">
      <c r="A534" s="123"/>
      <c r="B534" s="124"/>
      <c r="C534" s="124"/>
      <c r="D534" s="124"/>
      <c r="E534" s="124"/>
      <c r="F534" s="124"/>
      <c r="G534" s="124"/>
      <c r="H534" s="124"/>
      <c r="I534" s="124"/>
      <c r="J534" s="125"/>
      <c r="K534" s="129"/>
      <c r="L534" s="129"/>
      <c r="M534" s="129"/>
      <c r="N534" s="129"/>
    </row>
    <row r="535" spans="1:14" ht="15.75" customHeight="1" thickBot="1">
      <c r="A535" s="126"/>
      <c r="B535" s="127"/>
      <c r="C535" s="127"/>
      <c r="D535" s="127"/>
      <c r="E535" s="127"/>
      <c r="F535" s="127"/>
      <c r="G535" s="127"/>
      <c r="H535" s="127"/>
      <c r="I535" s="127"/>
      <c r="J535" s="128"/>
      <c r="K535" s="129"/>
      <c r="L535" s="129"/>
      <c r="M535" s="129"/>
      <c r="N535" s="129"/>
    </row>
    <row r="536" spans="1:14" ht="15.75" thickBot="1">
      <c r="A536" s="116" t="s">
        <v>22</v>
      </c>
      <c r="B536" s="117"/>
      <c r="C536" s="117"/>
      <c r="D536" s="117"/>
      <c r="E536" s="117"/>
      <c r="F536" s="117"/>
      <c r="G536" s="117"/>
      <c r="H536" s="117"/>
      <c r="I536" s="117"/>
      <c r="J536" s="118"/>
      <c r="K536" s="119" t="s">
        <v>23</v>
      </c>
      <c r="L536" s="119"/>
      <c r="M536" s="119"/>
      <c r="N536" s="119"/>
    </row>
    <row r="537" spans="1:14" ht="15.75" customHeight="1">
      <c r="A537" s="130"/>
      <c r="B537" s="131"/>
      <c r="C537" s="131"/>
      <c r="D537" s="131"/>
      <c r="E537" s="131"/>
      <c r="F537" s="131"/>
      <c r="G537" s="131"/>
      <c r="H537" s="131"/>
      <c r="I537" s="131"/>
      <c r="J537" s="132"/>
      <c r="K537" s="139"/>
      <c r="L537" s="140"/>
      <c r="M537" s="140"/>
      <c r="N537" s="141"/>
    </row>
    <row r="538" spans="1:14">
      <c r="A538" s="133"/>
      <c r="B538" s="134"/>
      <c r="C538" s="134"/>
      <c r="D538" s="134"/>
      <c r="E538" s="134"/>
      <c r="F538" s="134"/>
      <c r="G538" s="134"/>
      <c r="H538" s="134"/>
      <c r="I538" s="134"/>
      <c r="J538" s="135"/>
      <c r="K538" s="142"/>
      <c r="L538" s="143"/>
      <c r="M538" s="143"/>
      <c r="N538" s="144"/>
    </row>
    <row r="539" spans="1:14">
      <c r="A539" s="133"/>
      <c r="B539" s="134"/>
      <c r="C539" s="134"/>
      <c r="D539" s="134"/>
      <c r="E539" s="134"/>
      <c r="F539" s="134"/>
      <c r="G539" s="134"/>
      <c r="H539" s="134"/>
      <c r="I539" s="134"/>
      <c r="J539" s="135"/>
      <c r="K539" s="142"/>
      <c r="L539" s="143"/>
      <c r="M539" s="143"/>
      <c r="N539" s="144"/>
    </row>
    <row r="540" spans="1:14">
      <c r="A540" s="133"/>
      <c r="B540" s="134"/>
      <c r="C540" s="134"/>
      <c r="D540" s="134"/>
      <c r="E540" s="134"/>
      <c r="F540" s="134"/>
      <c r="G540" s="134"/>
      <c r="H540" s="134"/>
      <c r="I540" s="134"/>
      <c r="J540" s="135"/>
      <c r="K540" s="142"/>
      <c r="L540" s="143"/>
      <c r="M540" s="143"/>
      <c r="N540" s="144"/>
    </row>
    <row r="541" spans="1:14">
      <c r="A541" s="133"/>
      <c r="B541" s="134"/>
      <c r="C541" s="134"/>
      <c r="D541" s="134"/>
      <c r="E541" s="134"/>
      <c r="F541" s="134"/>
      <c r="G541" s="134"/>
      <c r="H541" s="134"/>
      <c r="I541" s="134"/>
      <c r="J541" s="135"/>
      <c r="K541" s="142"/>
      <c r="L541" s="143"/>
      <c r="M541" s="143"/>
      <c r="N541" s="144"/>
    </row>
    <row r="542" spans="1:14">
      <c r="A542" s="133"/>
      <c r="B542" s="134"/>
      <c r="C542" s="134"/>
      <c r="D542" s="134"/>
      <c r="E542" s="134"/>
      <c r="F542" s="134"/>
      <c r="G542" s="134"/>
      <c r="H542" s="134"/>
      <c r="I542" s="134"/>
      <c r="J542" s="135"/>
      <c r="K542" s="142"/>
      <c r="L542" s="143"/>
      <c r="M542" s="143"/>
      <c r="N542" s="144"/>
    </row>
    <row r="543" spans="1:14">
      <c r="A543" s="133"/>
      <c r="B543" s="134"/>
      <c r="C543" s="134"/>
      <c r="D543" s="134"/>
      <c r="E543" s="134"/>
      <c r="F543" s="134"/>
      <c r="G543" s="134"/>
      <c r="H543" s="134"/>
      <c r="I543" s="134"/>
      <c r="J543" s="135"/>
      <c r="K543" s="142"/>
      <c r="L543" s="143"/>
      <c r="M543" s="143"/>
      <c r="N543" s="144"/>
    </row>
    <row r="544" spans="1:14">
      <c r="A544" s="133"/>
      <c r="B544" s="134"/>
      <c r="C544" s="134"/>
      <c r="D544" s="134"/>
      <c r="E544" s="134"/>
      <c r="F544" s="134"/>
      <c r="G544" s="134"/>
      <c r="H544" s="134"/>
      <c r="I544" s="134"/>
      <c r="J544" s="135"/>
      <c r="K544" s="142"/>
      <c r="L544" s="143"/>
      <c r="M544" s="143"/>
      <c r="N544" s="144"/>
    </row>
    <row r="545" spans="1:14" ht="15.75" thickBot="1">
      <c r="A545" s="133"/>
      <c r="B545" s="134"/>
      <c r="C545" s="134"/>
      <c r="D545" s="134"/>
      <c r="E545" s="134"/>
      <c r="F545" s="134"/>
      <c r="G545" s="134"/>
      <c r="H545" s="134"/>
      <c r="I545" s="134"/>
      <c r="J545" s="135"/>
      <c r="K545" s="145"/>
      <c r="L545" s="146"/>
      <c r="M545" s="146"/>
      <c r="N545" s="147"/>
    </row>
    <row r="546" spans="1:14" ht="15.75" thickBot="1">
      <c r="A546" s="136"/>
      <c r="B546" s="137"/>
      <c r="C546" s="137"/>
      <c r="D546" s="137"/>
      <c r="E546" s="137"/>
      <c r="F546" s="137"/>
      <c r="G546" s="137"/>
      <c r="H546" s="137"/>
      <c r="I546" s="137"/>
      <c r="J546" s="138"/>
      <c r="K546" s="119" t="s">
        <v>7</v>
      </c>
      <c r="L546" s="119"/>
      <c r="M546" s="119"/>
      <c r="N546" s="119"/>
    </row>
    <row r="547" spans="1:14" ht="26.25" customHeight="1" thickBot="1">
      <c r="A547" s="116" t="s">
        <v>24</v>
      </c>
      <c r="B547" s="117"/>
      <c r="C547" s="117"/>
      <c r="D547" s="117"/>
      <c r="E547" s="118"/>
      <c r="F547" s="119" t="s">
        <v>25</v>
      </c>
      <c r="G547" s="119"/>
      <c r="H547" s="119"/>
      <c r="I547" s="119"/>
      <c r="J547" s="7"/>
      <c r="K547" s="4" t="s">
        <v>12</v>
      </c>
      <c r="L547" s="4" t="s">
        <v>26</v>
      </c>
      <c r="M547" s="6" t="s">
        <v>27</v>
      </c>
      <c r="N547" s="10" t="s">
        <v>15</v>
      </c>
    </row>
    <row r="548" spans="1:14" ht="25.5" customHeight="1" thickBot="1">
      <c r="A548" s="148"/>
      <c r="B548" s="149"/>
      <c r="C548" s="149"/>
      <c r="D548" s="149"/>
      <c r="E548" s="150"/>
      <c r="F548" s="151">
        <f>'Risk Değerlendirme Tablosu'!N25</f>
        <v>42398</v>
      </c>
      <c r="G548" s="151"/>
      <c r="H548" s="151"/>
      <c r="I548" s="151"/>
      <c r="J548" s="9"/>
      <c r="K548" s="5"/>
      <c r="L548" s="5"/>
      <c r="M548" s="8"/>
      <c r="N548" s="11"/>
    </row>
    <row r="549" spans="1:14" ht="12.75" customHeight="1">
      <c r="A549" s="152" t="s">
        <v>28</v>
      </c>
      <c r="B549" s="153"/>
      <c r="C549" s="153"/>
      <c r="D549" s="153"/>
      <c r="E549" s="154"/>
      <c r="F549" s="161">
        <f>F548+'GİRİŞ '!$AA$3</f>
        <v>42401</v>
      </c>
      <c r="G549" s="162"/>
      <c r="H549" s="162"/>
      <c r="I549" s="162"/>
      <c r="J549" s="167" t="s">
        <v>29</v>
      </c>
      <c r="K549" s="168"/>
      <c r="L549" s="169"/>
      <c r="M549" s="167" t="s">
        <v>30</v>
      </c>
      <c r="N549" s="169"/>
    </row>
    <row r="550" spans="1:14" ht="9" customHeight="1" thickBot="1">
      <c r="A550" s="155"/>
      <c r="B550" s="156"/>
      <c r="C550" s="156"/>
      <c r="D550" s="156"/>
      <c r="E550" s="157"/>
      <c r="F550" s="163"/>
      <c r="G550" s="164"/>
      <c r="H550" s="164"/>
      <c r="I550" s="164"/>
      <c r="J550" s="170"/>
      <c r="K550" s="171"/>
      <c r="L550" s="172"/>
      <c r="M550" s="170"/>
      <c r="N550" s="172"/>
    </row>
    <row r="551" spans="1:14" ht="21" customHeight="1" thickBot="1">
      <c r="A551" s="158"/>
      <c r="B551" s="159"/>
      <c r="C551" s="159"/>
      <c r="D551" s="159"/>
      <c r="E551" s="160"/>
      <c r="F551" s="165"/>
      <c r="G551" s="166"/>
      <c r="H551" s="166"/>
      <c r="I551" s="166"/>
      <c r="J551" s="107" t="str">
        <f>$J$33</f>
        <v xml:space="preserve"> / İşveren Vekili</v>
      </c>
      <c r="K551" s="108"/>
      <c r="L551" s="109"/>
      <c r="M551" s="110"/>
      <c r="N551" s="111"/>
    </row>
    <row r="552" spans="1:14" ht="21" customHeight="1" thickBot="1">
      <c r="A552" s="103" t="s">
        <v>31</v>
      </c>
      <c r="B552" s="104"/>
      <c r="C552" s="104"/>
      <c r="D552" s="104"/>
      <c r="E552" s="104"/>
      <c r="F552" s="104"/>
      <c r="G552" s="104"/>
      <c r="H552" s="104"/>
      <c r="I552" s="104"/>
      <c r="J552" s="107" t="str">
        <f>$J$34</f>
        <v>Burçin ÖZYÜREK / İş Güvenliği Uzmanı</v>
      </c>
      <c r="K552" s="108"/>
      <c r="L552" s="109"/>
      <c r="M552" s="110"/>
      <c r="N552" s="111"/>
    </row>
    <row r="553" spans="1:14" ht="21" customHeight="1" thickBot="1">
      <c r="A553" s="105"/>
      <c r="B553" s="106"/>
      <c r="C553" s="106"/>
      <c r="D553" s="106"/>
      <c r="E553" s="106"/>
      <c r="F553" s="106"/>
      <c r="G553" s="106"/>
      <c r="H553" s="106"/>
      <c r="I553" s="106"/>
      <c r="J553" s="107" t="str">
        <f>$J$35</f>
        <v xml:space="preserve"> / Çalışan Temsilcisi</v>
      </c>
      <c r="K553" s="108"/>
      <c r="L553" s="109"/>
      <c r="M553" s="110"/>
      <c r="N553" s="111"/>
    </row>
    <row r="554" spans="1:14" ht="21" customHeight="1" thickBot="1">
      <c r="A554" s="112" t="s">
        <v>32</v>
      </c>
      <c r="B554" s="113"/>
      <c r="C554" s="113"/>
      <c r="D554" s="113"/>
      <c r="E554" s="113"/>
      <c r="F554" s="113"/>
      <c r="G554" s="113"/>
      <c r="H554" s="113"/>
      <c r="I554" s="113"/>
      <c r="J554" s="107" t="str">
        <f>$J$36</f>
        <v xml:space="preserve"> / Destek Elemanı</v>
      </c>
      <c r="K554" s="108"/>
      <c r="L554" s="109"/>
      <c r="M554" s="110"/>
      <c r="N554" s="111"/>
    </row>
    <row r="555" spans="1:14" ht="21" customHeight="1" thickBot="1">
      <c r="A555" s="114"/>
      <c r="B555" s="115"/>
      <c r="C555" s="115"/>
      <c r="D555" s="115"/>
      <c r="E555" s="115"/>
      <c r="F555" s="115"/>
      <c r="G555" s="115"/>
      <c r="H555" s="115"/>
      <c r="I555" s="115"/>
      <c r="J555" s="107" t="str">
        <f>$J$37</f>
        <v xml:space="preserve"> / Hizmetli</v>
      </c>
      <c r="K555" s="108"/>
      <c r="L555" s="109"/>
      <c r="M555" s="110"/>
      <c r="N555" s="111"/>
    </row>
    <row r="556" spans="1:14" ht="19.5" thickBot="1">
      <c r="A556" s="173" t="str">
        <f>$A$1</f>
        <v>…………………………. İLKOKULU</v>
      </c>
      <c r="B556" s="174"/>
      <c r="C556" s="174"/>
      <c r="D556" s="174"/>
      <c r="E556" s="174"/>
      <c r="F556" s="174"/>
      <c r="G556" s="174"/>
      <c r="H556" s="174"/>
      <c r="I556" s="174"/>
      <c r="J556" s="174"/>
      <c r="K556" s="174"/>
      <c r="L556" s="174"/>
      <c r="M556" s="174"/>
      <c r="N556" s="175"/>
    </row>
    <row r="557" spans="1:14" ht="15.75" thickBot="1">
      <c r="A557" s="176" t="s">
        <v>0</v>
      </c>
      <c r="B557" s="177"/>
      <c r="C557" s="177"/>
      <c r="D557" s="177"/>
      <c r="E557" s="177"/>
      <c r="F557" s="177"/>
      <c r="G557" s="177"/>
      <c r="H557" s="177"/>
      <c r="I557" s="177"/>
      <c r="J557" s="178"/>
      <c r="K557" s="182" t="s">
        <v>1</v>
      </c>
      <c r="L557" s="182"/>
      <c r="M557" s="182" t="s">
        <v>2</v>
      </c>
      <c r="N557" s="182"/>
    </row>
    <row r="558" spans="1:14" ht="15.75" thickBot="1">
      <c r="A558" s="179"/>
      <c r="B558" s="180"/>
      <c r="C558" s="180"/>
      <c r="D558" s="180"/>
      <c r="E558" s="180"/>
      <c r="F558" s="180"/>
      <c r="G558" s="180"/>
      <c r="H558" s="180"/>
      <c r="I558" s="180"/>
      <c r="J558" s="181"/>
      <c r="K558" s="183">
        <f>$K$3</f>
        <v>42657</v>
      </c>
      <c r="L558" s="183"/>
      <c r="M558" s="184">
        <f>'Risk Değerlendirme Tablosu'!A26</f>
        <v>16</v>
      </c>
      <c r="N558" s="184"/>
    </row>
    <row r="559" spans="1:14" ht="21.75" customHeight="1" thickBot="1">
      <c r="A559" s="1" t="s">
        <v>3</v>
      </c>
      <c r="B559" s="185" t="str">
        <f>'Risk Değerlendirme Tablosu'!B26</f>
        <v>SINIFLAR</v>
      </c>
      <c r="C559" s="186"/>
      <c r="D559" s="2" t="s">
        <v>5</v>
      </c>
      <c r="E559" s="185" t="str">
        <f>'GİRİŞ '!V26</f>
        <v>GÜNLÜK ÇALIŞMA</v>
      </c>
      <c r="F559" s="187"/>
      <c r="G559" s="186"/>
      <c r="H559" s="188" t="s">
        <v>6</v>
      </c>
      <c r="I559" s="189"/>
      <c r="J559" s="3" t="str">
        <f>'GİRİŞ '!W26</f>
        <v>HERKES</v>
      </c>
      <c r="K559" s="119" t="s">
        <v>7</v>
      </c>
      <c r="L559" s="119"/>
      <c r="M559" s="119"/>
      <c r="N559" s="119"/>
    </row>
    <row r="560" spans="1:14" ht="15.75" customHeight="1" thickBot="1">
      <c r="A560" s="116" t="s">
        <v>8</v>
      </c>
      <c r="B560" s="118"/>
      <c r="C560" s="116" t="s">
        <v>9</v>
      </c>
      <c r="D560" s="117"/>
      <c r="E560" s="117"/>
      <c r="F560" s="118"/>
      <c r="G560" s="116" t="s">
        <v>10</v>
      </c>
      <c r="H560" s="118"/>
      <c r="I560" s="116" t="s">
        <v>11</v>
      </c>
      <c r="J560" s="118"/>
      <c r="K560" s="10" t="s">
        <v>12</v>
      </c>
      <c r="L560" s="10" t="s">
        <v>13</v>
      </c>
      <c r="M560" s="12" t="s">
        <v>14</v>
      </c>
      <c r="N560" s="13" t="s">
        <v>15</v>
      </c>
    </row>
    <row r="561" spans="1:14" ht="46.5" customHeight="1" thickBot="1">
      <c r="A561" s="185" t="str">
        <f>'Risk Değerlendirme Tablosu'!C26</f>
        <v>Dolaplar</v>
      </c>
      <c r="B561" s="186"/>
      <c r="C561" s="185" t="str">
        <f>'Risk Değerlendirme Tablosu'!D26</f>
        <v xml:space="preserve">Dolaplar ve raf sistemlerinin düşmesi </v>
      </c>
      <c r="D561" s="187"/>
      <c r="E561" s="187"/>
      <c r="F561" s="186"/>
      <c r="G561" s="190" t="str">
        <f>'Risk Değerlendirme Tablosu'!E26</f>
        <v>Dolapların ve rafların duvara sabitlenmemesinden kaynaklı tehlikeler (olası bir doğal afette düşme devrilme tehlikesi vb.)</v>
      </c>
      <c r="H561" s="191"/>
      <c r="I561" s="185" t="str">
        <f>'Risk Değerlendirme Tablosu'!F26</f>
        <v>Yaralanma, Ölüm, Maddi Kayıp</v>
      </c>
      <c r="J561" s="186"/>
      <c r="K561" s="14">
        <f>'Risk Değerlendirme Tablosu'!H26</f>
        <v>2</v>
      </c>
      <c r="L561" s="14">
        <f>'Risk Değerlendirme Tablosu'!I26</f>
        <v>5</v>
      </c>
      <c r="M561" s="14">
        <f>'Risk Değerlendirme Tablosu'!J26</f>
        <v>10</v>
      </c>
      <c r="N561" s="15" t="str">
        <f>'Risk Değerlendirme Tablosu'!K26</f>
        <v>Orta</v>
      </c>
    </row>
    <row r="562" spans="1:14" ht="15.75" thickBot="1">
      <c r="A562" s="116" t="s">
        <v>20</v>
      </c>
      <c r="B562" s="117"/>
      <c r="C562" s="117"/>
      <c r="D562" s="117"/>
      <c r="E562" s="117"/>
      <c r="F562" s="117"/>
      <c r="G562" s="117"/>
      <c r="H562" s="117"/>
      <c r="I562" s="117"/>
      <c r="J562" s="118"/>
      <c r="K562" s="119" t="s">
        <v>21</v>
      </c>
      <c r="L562" s="119"/>
      <c r="M562" s="119"/>
      <c r="N562" s="119"/>
    </row>
    <row r="563" spans="1:14" ht="15.75" customHeight="1" thickBot="1">
      <c r="A563" s="120" t="str">
        <f>'Risk Değerlendirme Tablosu'!L26</f>
        <v>Büro  ve sınıflardaki  dolaplar ve raf sistemleri duvara güvenli bir şekilde sabitlenecektır.</v>
      </c>
      <c r="B563" s="121"/>
      <c r="C563" s="121"/>
      <c r="D563" s="121"/>
      <c r="E563" s="121"/>
      <c r="F563" s="121"/>
      <c r="G563" s="121"/>
      <c r="H563" s="121"/>
      <c r="I563" s="121"/>
      <c r="J563" s="122"/>
      <c r="K563" s="129"/>
      <c r="L563" s="129"/>
      <c r="M563" s="129"/>
      <c r="N563" s="129"/>
    </row>
    <row r="564" spans="1:14" ht="15.75" customHeight="1" thickBot="1">
      <c r="A564" s="123"/>
      <c r="B564" s="124"/>
      <c r="C564" s="124"/>
      <c r="D564" s="124"/>
      <c r="E564" s="124"/>
      <c r="F564" s="124"/>
      <c r="G564" s="124"/>
      <c r="H564" s="124"/>
      <c r="I564" s="124"/>
      <c r="J564" s="125"/>
      <c r="K564" s="129"/>
      <c r="L564" s="129"/>
      <c r="M564" s="129"/>
      <c r="N564" s="129"/>
    </row>
    <row r="565" spans="1:14" ht="15.75" customHeight="1" thickBot="1">
      <c r="A565" s="123"/>
      <c r="B565" s="124"/>
      <c r="C565" s="124"/>
      <c r="D565" s="124"/>
      <c r="E565" s="124"/>
      <c r="F565" s="124"/>
      <c r="G565" s="124"/>
      <c r="H565" s="124"/>
      <c r="I565" s="124"/>
      <c r="J565" s="125"/>
      <c r="K565" s="129"/>
      <c r="L565" s="129"/>
      <c r="M565" s="129"/>
      <c r="N565" s="129"/>
    </row>
    <row r="566" spans="1:14" ht="15.75" customHeight="1" thickBot="1">
      <c r="A566" s="123"/>
      <c r="B566" s="124"/>
      <c r="C566" s="124"/>
      <c r="D566" s="124"/>
      <c r="E566" s="124"/>
      <c r="F566" s="124"/>
      <c r="G566" s="124"/>
      <c r="H566" s="124"/>
      <c r="I566" s="124"/>
      <c r="J566" s="125"/>
      <c r="K566" s="129"/>
      <c r="L566" s="129"/>
      <c r="M566" s="129"/>
      <c r="N566" s="129"/>
    </row>
    <row r="567" spans="1:14" ht="15.75" customHeight="1" thickBot="1">
      <c r="A567" s="123"/>
      <c r="B567" s="124"/>
      <c r="C567" s="124"/>
      <c r="D567" s="124"/>
      <c r="E567" s="124"/>
      <c r="F567" s="124"/>
      <c r="G567" s="124"/>
      <c r="H567" s="124"/>
      <c r="I567" s="124"/>
      <c r="J567" s="125"/>
      <c r="K567" s="129"/>
      <c r="L567" s="129"/>
      <c r="M567" s="129"/>
      <c r="N567" s="129"/>
    </row>
    <row r="568" spans="1:14" ht="15.75" customHeight="1" thickBot="1">
      <c r="A568" s="123"/>
      <c r="B568" s="124"/>
      <c r="C568" s="124"/>
      <c r="D568" s="124"/>
      <c r="E568" s="124"/>
      <c r="F568" s="124"/>
      <c r="G568" s="124"/>
      <c r="H568" s="124"/>
      <c r="I568" s="124"/>
      <c r="J568" s="125"/>
      <c r="K568" s="129"/>
      <c r="L568" s="129"/>
      <c r="M568" s="129"/>
      <c r="N568" s="129"/>
    </row>
    <row r="569" spans="1:14" ht="15.75" customHeight="1" thickBot="1">
      <c r="A569" s="123"/>
      <c r="B569" s="124"/>
      <c r="C569" s="124"/>
      <c r="D569" s="124"/>
      <c r="E569" s="124"/>
      <c r="F569" s="124"/>
      <c r="G569" s="124"/>
      <c r="H569" s="124"/>
      <c r="I569" s="124"/>
      <c r="J569" s="125"/>
      <c r="K569" s="129"/>
      <c r="L569" s="129"/>
      <c r="M569" s="129"/>
      <c r="N569" s="129"/>
    </row>
    <row r="570" spans="1:14" ht="15.75" customHeight="1" thickBot="1">
      <c r="A570" s="123"/>
      <c r="B570" s="124"/>
      <c r="C570" s="124"/>
      <c r="D570" s="124"/>
      <c r="E570" s="124"/>
      <c r="F570" s="124"/>
      <c r="G570" s="124"/>
      <c r="H570" s="124"/>
      <c r="I570" s="124"/>
      <c r="J570" s="125"/>
      <c r="K570" s="129"/>
      <c r="L570" s="129"/>
      <c r="M570" s="129"/>
      <c r="N570" s="129"/>
    </row>
    <row r="571" spans="1:14" ht="15.75" customHeight="1" thickBot="1">
      <c r="A571" s="123"/>
      <c r="B571" s="124"/>
      <c r="C571" s="124"/>
      <c r="D571" s="124"/>
      <c r="E571" s="124"/>
      <c r="F571" s="124"/>
      <c r="G571" s="124"/>
      <c r="H571" s="124"/>
      <c r="I571" s="124"/>
      <c r="J571" s="125"/>
      <c r="K571" s="129"/>
      <c r="L571" s="129"/>
      <c r="M571" s="129"/>
      <c r="N571" s="129"/>
    </row>
    <row r="572" spans="1:14" ht="15.75" customHeight="1" thickBot="1">
      <c r="A572" s="126"/>
      <c r="B572" s="127"/>
      <c r="C572" s="127"/>
      <c r="D572" s="127"/>
      <c r="E572" s="127"/>
      <c r="F572" s="127"/>
      <c r="G572" s="127"/>
      <c r="H572" s="127"/>
      <c r="I572" s="127"/>
      <c r="J572" s="128"/>
      <c r="K572" s="129"/>
      <c r="L572" s="129"/>
      <c r="M572" s="129"/>
      <c r="N572" s="129"/>
    </row>
    <row r="573" spans="1:14" ht="15.75" thickBot="1">
      <c r="A573" s="116" t="s">
        <v>22</v>
      </c>
      <c r="B573" s="117"/>
      <c r="C573" s="117"/>
      <c r="D573" s="117"/>
      <c r="E573" s="117"/>
      <c r="F573" s="117"/>
      <c r="G573" s="117"/>
      <c r="H573" s="117"/>
      <c r="I573" s="117"/>
      <c r="J573" s="118"/>
      <c r="K573" s="119" t="s">
        <v>23</v>
      </c>
      <c r="L573" s="119"/>
      <c r="M573" s="119"/>
      <c r="N573" s="119"/>
    </row>
    <row r="574" spans="1:14" ht="15.75" customHeight="1">
      <c r="A574" s="130"/>
      <c r="B574" s="131"/>
      <c r="C574" s="131"/>
      <c r="D574" s="131"/>
      <c r="E574" s="131"/>
      <c r="F574" s="131"/>
      <c r="G574" s="131"/>
      <c r="H574" s="131"/>
      <c r="I574" s="131"/>
      <c r="J574" s="132"/>
      <c r="K574" s="139"/>
      <c r="L574" s="140"/>
      <c r="M574" s="140"/>
      <c r="N574" s="141"/>
    </row>
    <row r="575" spans="1:14">
      <c r="A575" s="133"/>
      <c r="B575" s="134"/>
      <c r="C575" s="134"/>
      <c r="D575" s="134"/>
      <c r="E575" s="134"/>
      <c r="F575" s="134"/>
      <c r="G575" s="134"/>
      <c r="H575" s="134"/>
      <c r="I575" s="134"/>
      <c r="J575" s="135"/>
      <c r="K575" s="142"/>
      <c r="L575" s="143"/>
      <c r="M575" s="143"/>
      <c r="N575" s="144"/>
    </row>
    <row r="576" spans="1:14">
      <c r="A576" s="133"/>
      <c r="B576" s="134"/>
      <c r="C576" s="134"/>
      <c r="D576" s="134"/>
      <c r="E576" s="134"/>
      <c r="F576" s="134"/>
      <c r="G576" s="134"/>
      <c r="H576" s="134"/>
      <c r="I576" s="134"/>
      <c r="J576" s="135"/>
      <c r="K576" s="142"/>
      <c r="L576" s="143"/>
      <c r="M576" s="143"/>
      <c r="N576" s="144"/>
    </row>
    <row r="577" spans="1:14">
      <c r="A577" s="133"/>
      <c r="B577" s="134"/>
      <c r="C577" s="134"/>
      <c r="D577" s="134"/>
      <c r="E577" s="134"/>
      <c r="F577" s="134"/>
      <c r="G577" s="134"/>
      <c r="H577" s="134"/>
      <c r="I577" s="134"/>
      <c r="J577" s="135"/>
      <c r="K577" s="142"/>
      <c r="L577" s="143"/>
      <c r="M577" s="143"/>
      <c r="N577" s="144"/>
    </row>
    <row r="578" spans="1:14">
      <c r="A578" s="133"/>
      <c r="B578" s="134"/>
      <c r="C578" s="134"/>
      <c r="D578" s="134"/>
      <c r="E578" s="134"/>
      <c r="F578" s="134"/>
      <c r="G578" s="134"/>
      <c r="H578" s="134"/>
      <c r="I578" s="134"/>
      <c r="J578" s="135"/>
      <c r="K578" s="142"/>
      <c r="L578" s="143"/>
      <c r="M578" s="143"/>
      <c r="N578" s="144"/>
    </row>
    <row r="579" spans="1:14">
      <c r="A579" s="133"/>
      <c r="B579" s="134"/>
      <c r="C579" s="134"/>
      <c r="D579" s="134"/>
      <c r="E579" s="134"/>
      <c r="F579" s="134"/>
      <c r="G579" s="134"/>
      <c r="H579" s="134"/>
      <c r="I579" s="134"/>
      <c r="J579" s="135"/>
      <c r="K579" s="142"/>
      <c r="L579" s="143"/>
      <c r="M579" s="143"/>
      <c r="N579" s="144"/>
    </row>
    <row r="580" spans="1:14">
      <c r="A580" s="133"/>
      <c r="B580" s="134"/>
      <c r="C580" s="134"/>
      <c r="D580" s="134"/>
      <c r="E580" s="134"/>
      <c r="F580" s="134"/>
      <c r="G580" s="134"/>
      <c r="H580" s="134"/>
      <c r="I580" s="134"/>
      <c r="J580" s="135"/>
      <c r="K580" s="142"/>
      <c r="L580" s="143"/>
      <c r="M580" s="143"/>
      <c r="N580" s="144"/>
    </row>
    <row r="581" spans="1:14">
      <c r="A581" s="133"/>
      <c r="B581" s="134"/>
      <c r="C581" s="134"/>
      <c r="D581" s="134"/>
      <c r="E581" s="134"/>
      <c r="F581" s="134"/>
      <c r="G581" s="134"/>
      <c r="H581" s="134"/>
      <c r="I581" s="134"/>
      <c r="J581" s="135"/>
      <c r="K581" s="142"/>
      <c r="L581" s="143"/>
      <c r="M581" s="143"/>
      <c r="N581" s="144"/>
    </row>
    <row r="582" spans="1:14" ht="15.75" thickBot="1">
      <c r="A582" s="133"/>
      <c r="B582" s="134"/>
      <c r="C582" s="134"/>
      <c r="D582" s="134"/>
      <c r="E582" s="134"/>
      <c r="F582" s="134"/>
      <c r="G582" s="134"/>
      <c r="H582" s="134"/>
      <c r="I582" s="134"/>
      <c r="J582" s="135"/>
      <c r="K582" s="145"/>
      <c r="L582" s="146"/>
      <c r="M582" s="146"/>
      <c r="N582" s="147"/>
    </row>
    <row r="583" spans="1:14" ht="15.75" thickBot="1">
      <c r="A583" s="136"/>
      <c r="B583" s="137"/>
      <c r="C583" s="137"/>
      <c r="D583" s="137"/>
      <c r="E583" s="137"/>
      <c r="F583" s="137"/>
      <c r="G583" s="137"/>
      <c r="H583" s="137"/>
      <c r="I583" s="137"/>
      <c r="J583" s="138"/>
      <c r="K583" s="119" t="s">
        <v>7</v>
      </c>
      <c r="L583" s="119"/>
      <c r="M583" s="119"/>
      <c r="N583" s="119"/>
    </row>
    <row r="584" spans="1:14" ht="26.25" customHeight="1" thickBot="1">
      <c r="A584" s="116" t="s">
        <v>24</v>
      </c>
      <c r="B584" s="117"/>
      <c r="C584" s="117"/>
      <c r="D584" s="117"/>
      <c r="E584" s="118"/>
      <c r="F584" s="119" t="s">
        <v>25</v>
      </c>
      <c r="G584" s="119"/>
      <c r="H584" s="119"/>
      <c r="I584" s="119"/>
      <c r="J584" s="7"/>
      <c r="K584" s="4" t="s">
        <v>12</v>
      </c>
      <c r="L584" s="4" t="s">
        <v>26</v>
      </c>
      <c r="M584" s="6" t="s">
        <v>27</v>
      </c>
      <c r="N584" s="10" t="s">
        <v>15</v>
      </c>
    </row>
    <row r="585" spans="1:14" ht="25.5" customHeight="1" thickBot="1">
      <c r="A585" s="148"/>
      <c r="B585" s="149"/>
      <c r="C585" s="149"/>
      <c r="D585" s="149"/>
      <c r="E585" s="150"/>
      <c r="F585" s="151">
        <f>'Risk Değerlendirme Tablosu'!N26</f>
        <v>42363</v>
      </c>
      <c r="G585" s="151"/>
      <c r="H585" s="151"/>
      <c r="I585" s="151"/>
      <c r="J585" s="9"/>
      <c r="K585" s="5"/>
      <c r="L585" s="5"/>
      <c r="M585" s="8"/>
      <c r="N585" s="11"/>
    </row>
    <row r="586" spans="1:14" ht="12.75" customHeight="1">
      <c r="A586" s="152" t="s">
        <v>28</v>
      </c>
      <c r="B586" s="153"/>
      <c r="C586" s="153"/>
      <c r="D586" s="153"/>
      <c r="E586" s="154"/>
      <c r="F586" s="161">
        <f>F585+'GİRİŞ '!$AA$3</f>
        <v>42366</v>
      </c>
      <c r="G586" s="162"/>
      <c r="H586" s="162"/>
      <c r="I586" s="162"/>
      <c r="J586" s="167" t="s">
        <v>29</v>
      </c>
      <c r="K586" s="168"/>
      <c r="L586" s="169"/>
      <c r="M586" s="167" t="s">
        <v>30</v>
      </c>
      <c r="N586" s="169"/>
    </row>
    <row r="587" spans="1:14" ht="9" customHeight="1" thickBot="1">
      <c r="A587" s="155"/>
      <c r="B587" s="156"/>
      <c r="C587" s="156"/>
      <c r="D587" s="156"/>
      <c r="E587" s="157"/>
      <c r="F587" s="163"/>
      <c r="G587" s="164"/>
      <c r="H587" s="164"/>
      <c r="I587" s="164"/>
      <c r="J587" s="170"/>
      <c r="K587" s="171"/>
      <c r="L587" s="172"/>
      <c r="M587" s="170"/>
      <c r="N587" s="172"/>
    </row>
    <row r="588" spans="1:14" ht="21" customHeight="1" thickBot="1">
      <c r="A588" s="158"/>
      <c r="B588" s="159"/>
      <c r="C588" s="159"/>
      <c r="D588" s="159"/>
      <c r="E588" s="160"/>
      <c r="F588" s="165"/>
      <c r="G588" s="166"/>
      <c r="H588" s="166"/>
      <c r="I588" s="166"/>
      <c r="J588" s="107" t="str">
        <f>$J$33</f>
        <v xml:space="preserve"> / İşveren Vekili</v>
      </c>
      <c r="K588" s="108"/>
      <c r="L588" s="109"/>
      <c r="M588" s="110"/>
      <c r="N588" s="111"/>
    </row>
    <row r="589" spans="1:14" ht="21" customHeight="1" thickBot="1">
      <c r="A589" s="103" t="s">
        <v>31</v>
      </c>
      <c r="B589" s="104"/>
      <c r="C589" s="104"/>
      <c r="D589" s="104"/>
      <c r="E589" s="104"/>
      <c r="F589" s="104"/>
      <c r="G589" s="104"/>
      <c r="H589" s="104"/>
      <c r="I589" s="104"/>
      <c r="J589" s="107" t="str">
        <f>$J$34</f>
        <v>Burçin ÖZYÜREK / İş Güvenliği Uzmanı</v>
      </c>
      <c r="K589" s="108"/>
      <c r="L589" s="109"/>
      <c r="M589" s="110"/>
      <c r="N589" s="111"/>
    </row>
    <row r="590" spans="1:14" ht="21" customHeight="1" thickBot="1">
      <c r="A590" s="105"/>
      <c r="B590" s="106"/>
      <c r="C590" s="106"/>
      <c r="D590" s="106"/>
      <c r="E590" s="106"/>
      <c r="F590" s="106"/>
      <c r="G590" s="106"/>
      <c r="H590" s="106"/>
      <c r="I590" s="106"/>
      <c r="J590" s="107" t="str">
        <f>$J$35</f>
        <v xml:space="preserve"> / Çalışan Temsilcisi</v>
      </c>
      <c r="K590" s="108"/>
      <c r="L590" s="109"/>
      <c r="M590" s="110"/>
      <c r="N590" s="111"/>
    </row>
    <row r="591" spans="1:14" ht="21" customHeight="1" thickBot="1">
      <c r="A591" s="112" t="s">
        <v>32</v>
      </c>
      <c r="B591" s="113"/>
      <c r="C591" s="113"/>
      <c r="D591" s="113"/>
      <c r="E591" s="113"/>
      <c r="F591" s="113"/>
      <c r="G591" s="113"/>
      <c r="H591" s="113"/>
      <c r="I591" s="113"/>
      <c r="J591" s="107" t="str">
        <f>$J$36</f>
        <v xml:space="preserve"> / Destek Elemanı</v>
      </c>
      <c r="K591" s="108"/>
      <c r="L591" s="109"/>
      <c r="M591" s="110"/>
      <c r="N591" s="111"/>
    </row>
    <row r="592" spans="1:14" ht="21" customHeight="1" thickBot="1">
      <c r="A592" s="114"/>
      <c r="B592" s="115"/>
      <c r="C592" s="115"/>
      <c r="D592" s="115"/>
      <c r="E592" s="115"/>
      <c r="F592" s="115"/>
      <c r="G592" s="115"/>
      <c r="H592" s="115"/>
      <c r="I592" s="115"/>
      <c r="J592" s="107" t="str">
        <f>$J$37</f>
        <v xml:space="preserve"> / Hizmetli</v>
      </c>
      <c r="K592" s="108"/>
      <c r="L592" s="109"/>
      <c r="M592" s="110"/>
      <c r="N592" s="111"/>
    </row>
    <row r="593" spans="1:14" ht="19.5" thickBot="1">
      <c r="A593" s="173" t="str">
        <f>$A$1</f>
        <v>…………………………. İLKOKULU</v>
      </c>
      <c r="B593" s="174"/>
      <c r="C593" s="174"/>
      <c r="D593" s="174"/>
      <c r="E593" s="174"/>
      <c r="F593" s="174"/>
      <c r="G593" s="174"/>
      <c r="H593" s="174"/>
      <c r="I593" s="174"/>
      <c r="J593" s="174"/>
      <c r="K593" s="174"/>
      <c r="L593" s="174"/>
      <c r="M593" s="174"/>
      <c r="N593" s="175"/>
    </row>
    <row r="594" spans="1:14" ht="15.75" thickBot="1">
      <c r="A594" s="176" t="s">
        <v>0</v>
      </c>
      <c r="B594" s="177"/>
      <c r="C594" s="177"/>
      <c r="D594" s="177"/>
      <c r="E594" s="177"/>
      <c r="F594" s="177"/>
      <c r="G594" s="177"/>
      <c r="H594" s="177"/>
      <c r="I594" s="177"/>
      <c r="J594" s="178"/>
      <c r="K594" s="182" t="s">
        <v>1</v>
      </c>
      <c r="L594" s="182"/>
      <c r="M594" s="182" t="s">
        <v>2</v>
      </c>
      <c r="N594" s="182"/>
    </row>
    <row r="595" spans="1:14" ht="15.75" thickBot="1">
      <c r="A595" s="179"/>
      <c r="B595" s="180"/>
      <c r="C595" s="180"/>
      <c r="D595" s="180"/>
      <c r="E595" s="180"/>
      <c r="F595" s="180"/>
      <c r="G595" s="180"/>
      <c r="H595" s="180"/>
      <c r="I595" s="180"/>
      <c r="J595" s="181"/>
      <c r="K595" s="183">
        <f>$K$3</f>
        <v>42657</v>
      </c>
      <c r="L595" s="183"/>
      <c r="M595" s="184">
        <f>'Risk Değerlendirme Tablosu'!A27</f>
        <v>17</v>
      </c>
      <c r="N595" s="184"/>
    </row>
    <row r="596" spans="1:14" ht="21.75" customHeight="1" thickBot="1">
      <c r="A596" s="1" t="s">
        <v>3</v>
      </c>
      <c r="B596" s="185" t="str">
        <f>'Risk Değerlendirme Tablosu'!B27</f>
        <v>SINIFLAR</v>
      </c>
      <c r="C596" s="186"/>
      <c r="D596" s="2" t="s">
        <v>5</v>
      </c>
      <c r="E596" s="185" t="str">
        <f>'GİRİŞ '!V27</f>
        <v>GÜNLÜK ÇALIŞMA</v>
      </c>
      <c r="F596" s="187"/>
      <c r="G596" s="186"/>
      <c r="H596" s="188" t="s">
        <v>6</v>
      </c>
      <c r="I596" s="189"/>
      <c r="J596" s="3" t="str">
        <f>'GİRİŞ '!W27</f>
        <v>HERKES</v>
      </c>
      <c r="K596" s="119" t="s">
        <v>7</v>
      </c>
      <c r="L596" s="119"/>
      <c r="M596" s="119"/>
      <c r="N596" s="119"/>
    </row>
    <row r="597" spans="1:14" ht="15.75" customHeight="1" thickBot="1">
      <c r="A597" s="116" t="s">
        <v>8</v>
      </c>
      <c r="B597" s="118"/>
      <c r="C597" s="116" t="s">
        <v>9</v>
      </c>
      <c r="D597" s="117"/>
      <c r="E597" s="117"/>
      <c r="F597" s="118"/>
      <c r="G597" s="116" t="s">
        <v>10</v>
      </c>
      <c r="H597" s="118"/>
      <c r="I597" s="116" t="s">
        <v>11</v>
      </c>
      <c r="J597" s="118"/>
      <c r="K597" s="10" t="s">
        <v>12</v>
      </c>
      <c r="L597" s="10" t="s">
        <v>13</v>
      </c>
      <c r="M597" s="12" t="s">
        <v>14</v>
      </c>
      <c r="N597" s="13" t="s">
        <v>15</v>
      </c>
    </row>
    <row r="598" spans="1:14" ht="46.5" customHeight="1" thickBot="1">
      <c r="A598" s="185" t="str">
        <f>'Risk Değerlendirme Tablosu'!C27</f>
        <v>Prizler</v>
      </c>
      <c r="B598" s="186"/>
      <c r="C598" s="185" t="str">
        <f>'Risk Değerlendirme Tablosu'!D27</f>
        <v>Alçakta açıkta prizlerin oluşu</v>
      </c>
      <c r="D598" s="187"/>
      <c r="E598" s="187"/>
      <c r="F598" s="186"/>
      <c r="G598" s="185" t="str">
        <f>'Risk Değerlendirme Tablosu'!E27</f>
        <v>Çoçuklar ve personel için tehlike arz eden durumların olması</v>
      </c>
      <c r="H598" s="186"/>
      <c r="I598" s="185" t="str">
        <f>'Risk Değerlendirme Tablosu'!F27</f>
        <v xml:space="preserve">Elektrik çarpması, yaralanma, iş gücü kaybı </v>
      </c>
      <c r="J598" s="186"/>
      <c r="K598" s="14">
        <f>'Risk Değerlendirme Tablosu'!H27</f>
        <v>3</v>
      </c>
      <c r="L598" s="14">
        <f>'Risk Değerlendirme Tablosu'!I27</f>
        <v>5</v>
      </c>
      <c r="M598" s="14">
        <f>'Risk Değerlendirme Tablosu'!J27</f>
        <v>15</v>
      </c>
      <c r="N598" s="15" t="str">
        <f>'Risk Değerlendirme Tablosu'!K27</f>
        <v>Yüksek</v>
      </c>
    </row>
    <row r="599" spans="1:14" ht="15.75" thickBot="1">
      <c r="A599" s="116" t="s">
        <v>20</v>
      </c>
      <c r="B599" s="117"/>
      <c r="C599" s="117"/>
      <c r="D599" s="117"/>
      <c r="E599" s="117"/>
      <c r="F599" s="117"/>
      <c r="G599" s="117"/>
      <c r="H599" s="117"/>
      <c r="I599" s="117"/>
      <c r="J599" s="118"/>
      <c r="K599" s="119" t="s">
        <v>21</v>
      </c>
      <c r="L599" s="119"/>
      <c r="M599" s="119"/>
      <c r="N599" s="119"/>
    </row>
    <row r="600" spans="1:14" ht="15.75" customHeight="1" thickBot="1">
      <c r="A600" s="120" t="str">
        <f>'Risk Değerlendirme Tablosu'!L27</f>
        <v>Çocuklar ve personel için tehlike arz eden durumlar düzeltilecek alçakta bulunan prizler kapaklı olacak.</v>
      </c>
      <c r="B600" s="121"/>
      <c r="C600" s="121"/>
      <c r="D600" s="121"/>
      <c r="E600" s="121"/>
      <c r="F600" s="121"/>
      <c r="G600" s="121"/>
      <c r="H600" s="121"/>
      <c r="I600" s="121"/>
      <c r="J600" s="122"/>
      <c r="K600" s="129"/>
      <c r="L600" s="129"/>
      <c r="M600" s="129"/>
      <c r="N600" s="129"/>
    </row>
    <row r="601" spans="1:14" ht="15.75" customHeight="1" thickBot="1">
      <c r="A601" s="123"/>
      <c r="B601" s="124"/>
      <c r="C601" s="124"/>
      <c r="D601" s="124"/>
      <c r="E601" s="124"/>
      <c r="F601" s="124"/>
      <c r="G601" s="124"/>
      <c r="H601" s="124"/>
      <c r="I601" s="124"/>
      <c r="J601" s="125"/>
      <c r="K601" s="129"/>
      <c r="L601" s="129"/>
      <c r="M601" s="129"/>
      <c r="N601" s="129"/>
    </row>
    <row r="602" spans="1:14" ht="15.75" customHeight="1" thickBot="1">
      <c r="A602" s="123"/>
      <c r="B602" s="124"/>
      <c r="C602" s="124"/>
      <c r="D602" s="124"/>
      <c r="E602" s="124"/>
      <c r="F602" s="124"/>
      <c r="G602" s="124"/>
      <c r="H602" s="124"/>
      <c r="I602" s="124"/>
      <c r="J602" s="125"/>
      <c r="K602" s="129"/>
      <c r="L602" s="129"/>
      <c r="M602" s="129"/>
      <c r="N602" s="129"/>
    </row>
    <row r="603" spans="1:14" ht="15.75" customHeight="1" thickBot="1">
      <c r="A603" s="123"/>
      <c r="B603" s="124"/>
      <c r="C603" s="124"/>
      <c r="D603" s="124"/>
      <c r="E603" s="124"/>
      <c r="F603" s="124"/>
      <c r="G603" s="124"/>
      <c r="H603" s="124"/>
      <c r="I603" s="124"/>
      <c r="J603" s="125"/>
      <c r="K603" s="129"/>
      <c r="L603" s="129"/>
      <c r="M603" s="129"/>
      <c r="N603" s="129"/>
    </row>
    <row r="604" spans="1:14" ht="15.75" customHeight="1" thickBot="1">
      <c r="A604" s="123"/>
      <c r="B604" s="124"/>
      <c r="C604" s="124"/>
      <c r="D604" s="124"/>
      <c r="E604" s="124"/>
      <c r="F604" s="124"/>
      <c r="G604" s="124"/>
      <c r="H604" s="124"/>
      <c r="I604" s="124"/>
      <c r="J604" s="125"/>
      <c r="K604" s="129"/>
      <c r="L604" s="129"/>
      <c r="M604" s="129"/>
      <c r="N604" s="129"/>
    </row>
    <row r="605" spans="1:14" ht="15.75" customHeight="1" thickBot="1">
      <c r="A605" s="123"/>
      <c r="B605" s="124"/>
      <c r="C605" s="124"/>
      <c r="D605" s="124"/>
      <c r="E605" s="124"/>
      <c r="F605" s="124"/>
      <c r="G605" s="124"/>
      <c r="H605" s="124"/>
      <c r="I605" s="124"/>
      <c r="J605" s="125"/>
      <c r="K605" s="129"/>
      <c r="L605" s="129"/>
      <c r="M605" s="129"/>
      <c r="N605" s="129"/>
    </row>
    <row r="606" spans="1:14" ht="15.75" customHeight="1" thickBot="1">
      <c r="A606" s="123"/>
      <c r="B606" s="124"/>
      <c r="C606" s="124"/>
      <c r="D606" s="124"/>
      <c r="E606" s="124"/>
      <c r="F606" s="124"/>
      <c r="G606" s="124"/>
      <c r="H606" s="124"/>
      <c r="I606" s="124"/>
      <c r="J606" s="125"/>
      <c r="K606" s="129"/>
      <c r="L606" s="129"/>
      <c r="M606" s="129"/>
      <c r="N606" s="129"/>
    </row>
    <row r="607" spans="1:14" ht="15.75" customHeight="1" thickBot="1">
      <c r="A607" s="123"/>
      <c r="B607" s="124"/>
      <c r="C607" s="124"/>
      <c r="D607" s="124"/>
      <c r="E607" s="124"/>
      <c r="F607" s="124"/>
      <c r="G607" s="124"/>
      <c r="H607" s="124"/>
      <c r="I607" s="124"/>
      <c r="J607" s="125"/>
      <c r="K607" s="129"/>
      <c r="L607" s="129"/>
      <c r="M607" s="129"/>
      <c r="N607" s="129"/>
    </row>
    <row r="608" spans="1:14" ht="15.75" customHeight="1" thickBot="1">
      <c r="A608" s="123"/>
      <c r="B608" s="124"/>
      <c r="C608" s="124"/>
      <c r="D608" s="124"/>
      <c r="E608" s="124"/>
      <c r="F608" s="124"/>
      <c r="G608" s="124"/>
      <c r="H608" s="124"/>
      <c r="I608" s="124"/>
      <c r="J608" s="125"/>
      <c r="K608" s="129"/>
      <c r="L608" s="129"/>
      <c r="M608" s="129"/>
      <c r="N608" s="129"/>
    </row>
    <row r="609" spans="1:14" ht="15.75" customHeight="1" thickBot="1">
      <c r="A609" s="126"/>
      <c r="B609" s="127"/>
      <c r="C609" s="127"/>
      <c r="D609" s="127"/>
      <c r="E609" s="127"/>
      <c r="F609" s="127"/>
      <c r="G609" s="127"/>
      <c r="H609" s="127"/>
      <c r="I609" s="127"/>
      <c r="J609" s="128"/>
      <c r="K609" s="129"/>
      <c r="L609" s="129"/>
      <c r="M609" s="129"/>
      <c r="N609" s="129"/>
    </row>
    <row r="610" spans="1:14" ht="15.75" thickBot="1">
      <c r="A610" s="116" t="s">
        <v>22</v>
      </c>
      <c r="B610" s="117"/>
      <c r="C610" s="117"/>
      <c r="D610" s="117"/>
      <c r="E610" s="117"/>
      <c r="F610" s="117"/>
      <c r="G610" s="117"/>
      <c r="H610" s="117"/>
      <c r="I610" s="117"/>
      <c r="J610" s="118"/>
      <c r="K610" s="119" t="s">
        <v>23</v>
      </c>
      <c r="L610" s="119"/>
      <c r="M610" s="119"/>
      <c r="N610" s="119"/>
    </row>
    <row r="611" spans="1:14" ht="15.75" customHeight="1">
      <c r="A611" s="130"/>
      <c r="B611" s="131"/>
      <c r="C611" s="131"/>
      <c r="D611" s="131"/>
      <c r="E611" s="131"/>
      <c r="F611" s="131"/>
      <c r="G611" s="131"/>
      <c r="H611" s="131"/>
      <c r="I611" s="131"/>
      <c r="J611" s="132"/>
      <c r="K611" s="139"/>
      <c r="L611" s="140"/>
      <c r="M611" s="140"/>
      <c r="N611" s="141"/>
    </row>
    <row r="612" spans="1:14">
      <c r="A612" s="133"/>
      <c r="B612" s="134"/>
      <c r="C612" s="134"/>
      <c r="D612" s="134"/>
      <c r="E612" s="134"/>
      <c r="F612" s="134"/>
      <c r="G612" s="134"/>
      <c r="H612" s="134"/>
      <c r="I612" s="134"/>
      <c r="J612" s="135"/>
      <c r="K612" s="142"/>
      <c r="L612" s="143"/>
      <c r="M612" s="143"/>
      <c r="N612" s="144"/>
    </row>
    <row r="613" spans="1:14">
      <c r="A613" s="133"/>
      <c r="B613" s="134"/>
      <c r="C613" s="134"/>
      <c r="D613" s="134"/>
      <c r="E613" s="134"/>
      <c r="F613" s="134"/>
      <c r="G613" s="134"/>
      <c r="H613" s="134"/>
      <c r="I613" s="134"/>
      <c r="J613" s="135"/>
      <c r="K613" s="142"/>
      <c r="L613" s="143"/>
      <c r="M613" s="143"/>
      <c r="N613" s="144"/>
    </row>
    <row r="614" spans="1:14">
      <c r="A614" s="133"/>
      <c r="B614" s="134"/>
      <c r="C614" s="134"/>
      <c r="D614" s="134"/>
      <c r="E614" s="134"/>
      <c r="F614" s="134"/>
      <c r="G614" s="134"/>
      <c r="H614" s="134"/>
      <c r="I614" s="134"/>
      <c r="J614" s="135"/>
      <c r="K614" s="142"/>
      <c r="L614" s="143"/>
      <c r="M614" s="143"/>
      <c r="N614" s="144"/>
    </row>
    <row r="615" spans="1:14">
      <c r="A615" s="133"/>
      <c r="B615" s="134"/>
      <c r="C615" s="134"/>
      <c r="D615" s="134"/>
      <c r="E615" s="134"/>
      <c r="F615" s="134"/>
      <c r="G615" s="134"/>
      <c r="H615" s="134"/>
      <c r="I615" s="134"/>
      <c r="J615" s="135"/>
      <c r="K615" s="142"/>
      <c r="L615" s="143"/>
      <c r="M615" s="143"/>
      <c r="N615" s="144"/>
    </row>
    <row r="616" spans="1:14">
      <c r="A616" s="133"/>
      <c r="B616" s="134"/>
      <c r="C616" s="134"/>
      <c r="D616" s="134"/>
      <c r="E616" s="134"/>
      <c r="F616" s="134"/>
      <c r="G616" s="134"/>
      <c r="H616" s="134"/>
      <c r="I616" s="134"/>
      <c r="J616" s="135"/>
      <c r="K616" s="142"/>
      <c r="L616" s="143"/>
      <c r="M616" s="143"/>
      <c r="N616" s="144"/>
    </row>
    <row r="617" spans="1:14">
      <c r="A617" s="133"/>
      <c r="B617" s="134"/>
      <c r="C617" s="134"/>
      <c r="D617" s="134"/>
      <c r="E617" s="134"/>
      <c r="F617" s="134"/>
      <c r="G617" s="134"/>
      <c r="H617" s="134"/>
      <c r="I617" s="134"/>
      <c r="J617" s="135"/>
      <c r="K617" s="142"/>
      <c r="L617" s="143"/>
      <c r="M617" s="143"/>
      <c r="N617" s="144"/>
    </row>
    <row r="618" spans="1:14">
      <c r="A618" s="133"/>
      <c r="B618" s="134"/>
      <c r="C618" s="134"/>
      <c r="D618" s="134"/>
      <c r="E618" s="134"/>
      <c r="F618" s="134"/>
      <c r="G618" s="134"/>
      <c r="H618" s="134"/>
      <c r="I618" s="134"/>
      <c r="J618" s="135"/>
      <c r="K618" s="142"/>
      <c r="L618" s="143"/>
      <c r="M618" s="143"/>
      <c r="N618" s="144"/>
    </row>
    <row r="619" spans="1:14" ht="15.75" thickBot="1">
      <c r="A619" s="133"/>
      <c r="B619" s="134"/>
      <c r="C619" s="134"/>
      <c r="D619" s="134"/>
      <c r="E619" s="134"/>
      <c r="F619" s="134"/>
      <c r="G619" s="134"/>
      <c r="H619" s="134"/>
      <c r="I619" s="134"/>
      <c r="J619" s="135"/>
      <c r="K619" s="145"/>
      <c r="L619" s="146"/>
      <c r="M619" s="146"/>
      <c r="N619" s="147"/>
    </row>
    <row r="620" spans="1:14" ht="15.75" thickBot="1">
      <c r="A620" s="136"/>
      <c r="B620" s="137"/>
      <c r="C620" s="137"/>
      <c r="D620" s="137"/>
      <c r="E620" s="137"/>
      <c r="F620" s="137"/>
      <c r="G620" s="137"/>
      <c r="H620" s="137"/>
      <c r="I620" s="137"/>
      <c r="J620" s="138"/>
      <c r="K620" s="119" t="s">
        <v>7</v>
      </c>
      <c r="L620" s="119"/>
      <c r="M620" s="119"/>
      <c r="N620" s="119"/>
    </row>
    <row r="621" spans="1:14" ht="26.25" customHeight="1" thickBot="1">
      <c r="A621" s="116" t="s">
        <v>24</v>
      </c>
      <c r="B621" s="117"/>
      <c r="C621" s="117"/>
      <c r="D621" s="117"/>
      <c r="E621" s="118"/>
      <c r="F621" s="119" t="s">
        <v>25</v>
      </c>
      <c r="G621" s="119"/>
      <c r="H621" s="119"/>
      <c r="I621" s="119"/>
      <c r="J621" s="7"/>
      <c r="K621" s="4" t="s">
        <v>12</v>
      </c>
      <c r="L621" s="4" t="s">
        <v>26</v>
      </c>
      <c r="M621" s="6" t="s">
        <v>27</v>
      </c>
      <c r="N621" s="10" t="s">
        <v>15</v>
      </c>
    </row>
    <row r="622" spans="1:14" ht="25.5" customHeight="1" thickBot="1">
      <c r="A622" s="148"/>
      <c r="B622" s="149"/>
      <c r="C622" s="149"/>
      <c r="D622" s="149"/>
      <c r="E622" s="150"/>
      <c r="F622" s="151">
        <f>'Risk Değerlendirme Tablosu'!N27</f>
        <v>42328</v>
      </c>
      <c r="G622" s="151"/>
      <c r="H622" s="151"/>
      <c r="I622" s="151"/>
      <c r="J622" s="9"/>
      <c r="K622" s="5"/>
      <c r="L622" s="5"/>
      <c r="M622" s="8"/>
      <c r="N622" s="11"/>
    </row>
    <row r="623" spans="1:14" ht="12.75" customHeight="1">
      <c r="A623" s="152" t="s">
        <v>28</v>
      </c>
      <c r="B623" s="153"/>
      <c r="C623" s="153"/>
      <c r="D623" s="153"/>
      <c r="E623" s="154"/>
      <c r="F623" s="161">
        <f>F622+'GİRİŞ '!$AA$3</f>
        <v>42331</v>
      </c>
      <c r="G623" s="162"/>
      <c r="H623" s="162"/>
      <c r="I623" s="162"/>
      <c r="J623" s="167" t="s">
        <v>29</v>
      </c>
      <c r="K623" s="168"/>
      <c r="L623" s="169"/>
      <c r="M623" s="167" t="s">
        <v>30</v>
      </c>
      <c r="N623" s="169"/>
    </row>
    <row r="624" spans="1:14" ht="9" customHeight="1" thickBot="1">
      <c r="A624" s="155"/>
      <c r="B624" s="156"/>
      <c r="C624" s="156"/>
      <c r="D624" s="156"/>
      <c r="E624" s="157"/>
      <c r="F624" s="163"/>
      <c r="G624" s="164"/>
      <c r="H624" s="164"/>
      <c r="I624" s="164"/>
      <c r="J624" s="170"/>
      <c r="K624" s="171"/>
      <c r="L624" s="172"/>
      <c r="M624" s="170"/>
      <c r="N624" s="172"/>
    </row>
    <row r="625" spans="1:14" ht="21" customHeight="1" thickBot="1">
      <c r="A625" s="158"/>
      <c r="B625" s="159"/>
      <c r="C625" s="159"/>
      <c r="D625" s="159"/>
      <c r="E625" s="160"/>
      <c r="F625" s="165"/>
      <c r="G625" s="166"/>
      <c r="H625" s="166"/>
      <c r="I625" s="166"/>
      <c r="J625" s="107" t="str">
        <f>$J$33</f>
        <v xml:space="preserve"> / İşveren Vekili</v>
      </c>
      <c r="K625" s="108"/>
      <c r="L625" s="109"/>
      <c r="M625" s="110"/>
      <c r="N625" s="111"/>
    </row>
    <row r="626" spans="1:14" ht="21" customHeight="1" thickBot="1">
      <c r="A626" s="103" t="s">
        <v>31</v>
      </c>
      <c r="B626" s="104"/>
      <c r="C626" s="104"/>
      <c r="D626" s="104"/>
      <c r="E626" s="104"/>
      <c r="F626" s="104"/>
      <c r="G626" s="104"/>
      <c r="H626" s="104"/>
      <c r="I626" s="104"/>
      <c r="J626" s="107" t="str">
        <f>$J$34</f>
        <v>Burçin ÖZYÜREK / İş Güvenliği Uzmanı</v>
      </c>
      <c r="K626" s="108"/>
      <c r="L626" s="109"/>
      <c r="M626" s="110"/>
      <c r="N626" s="111"/>
    </row>
    <row r="627" spans="1:14" ht="21" customHeight="1" thickBot="1">
      <c r="A627" s="105"/>
      <c r="B627" s="106"/>
      <c r="C627" s="106"/>
      <c r="D627" s="106"/>
      <c r="E627" s="106"/>
      <c r="F627" s="106"/>
      <c r="G627" s="106"/>
      <c r="H627" s="106"/>
      <c r="I627" s="106"/>
      <c r="J627" s="107" t="str">
        <f>$J$35</f>
        <v xml:space="preserve"> / Çalışan Temsilcisi</v>
      </c>
      <c r="K627" s="108"/>
      <c r="L627" s="109"/>
      <c r="M627" s="110"/>
      <c r="N627" s="111"/>
    </row>
    <row r="628" spans="1:14" ht="21" customHeight="1" thickBot="1">
      <c r="A628" s="112" t="s">
        <v>32</v>
      </c>
      <c r="B628" s="113"/>
      <c r="C628" s="113"/>
      <c r="D628" s="113"/>
      <c r="E628" s="113"/>
      <c r="F628" s="113"/>
      <c r="G628" s="113"/>
      <c r="H628" s="113"/>
      <c r="I628" s="113"/>
      <c r="J628" s="107" t="str">
        <f>$J$36</f>
        <v xml:space="preserve"> / Destek Elemanı</v>
      </c>
      <c r="K628" s="108"/>
      <c r="L628" s="109"/>
      <c r="M628" s="110"/>
      <c r="N628" s="111"/>
    </row>
    <row r="629" spans="1:14" ht="21" customHeight="1" thickBot="1">
      <c r="A629" s="114"/>
      <c r="B629" s="115"/>
      <c r="C629" s="115"/>
      <c r="D629" s="115"/>
      <c r="E629" s="115"/>
      <c r="F629" s="115"/>
      <c r="G629" s="115"/>
      <c r="H629" s="115"/>
      <c r="I629" s="115"/>
      <c r="J629" s="107" t="str">
        <f>$J$37</f>
        <v xml:space="preserve"> / Hizmetli</v>
      </c>
      <c r="K629" s="108"/>
      <c r="L629" s="109"/>
      <c r="M629" s="110"/>
      <c r="N629" s="111"/>
    </row>
    <row r="630" spans="1:14" ht="19.5" thickBot="1">
      <c r="A630" s="173" t="str">
        <f>$A$1</f>
        <v>…………………………. İLKOKULU</v>
      </c>
      <c r="B630" s="174"/>
      <c r="C630" s="174"/>
      <c r="D630" s="174"/>
      <c r="E630" s="174"/>
      <c r="F630" s="174"/>
      <c r="G630" s="174"/>
      <c r="H630" s="174"/>
      <c r="I630" s="174"/>
      <c r="J630" s="174"/>
      <c r="K630" s="174"/>
      <c r="L630" s="174"/>
      <c r="M630" s="174"/>
      <c r="N630" s="175"/>
    </row>
    <row r="631" spans="1:14" ht="15.75" thickBot="1">
      <c r="A631" s="176" t="s">
        <v>0</v>
      </c>
      <c r="B631" s="177"/>
      <c r="C631" s="177"/>
      <c r="D631" s="177"/>
      <c r="E631" s="177"/>
      <c r="F631" s="177"/>
      <c r="G631" s="177"/>
      <c r="H631" s="177"/>
      <c r="I631" s="177"/>
      <c r="J631" s="178"/>
      <c r="K631" s="182" t="s">
        <v>1</v>
      </c>
      <c r="L631" s="182"/>
      <c r="M631" s="182" t="s">
        <v>2</v>
      </c>
      <c r="N631" s="182"/>
    </row>
    <row r="632" spans="1:14" ht="15.75" thickBot="1">
      <c r="A632" s="179"/>
      <c r="B632" s="180"/>
      <c r="C632" s="180"/>
      <c r="D632" s="180"/>
      <c r="E632" s="180"/>
      <c r="F632" s="180"/>
      <c r="G632" s="180"/>
      <c r="H632" s="180"/>
      <c r="I632" s="180"/>
      <c r="J632" s="181"/>
      <c r="K632" s="183">
        <f>$K$3</f>
        <v>42657</v>
      </c>
      <c r="L632" s="183"/>
      <c r="M632" s="184">
        <f>'Risk Değerlendirme Tablosu'!A28</f>
        <v>18</v>
      </c>
      <c r="N632" s="184"/>
    </row>
    <row r="633" spans="1:14" ht="21.75" customHeight="1" thickBot="1">
      <c r="A633" s="1" t="s">
        <v>3</v>
      </c>
      <c r="B633" s="185" t="str">
        <f>'Risk Değerlendirme Tablosu'!B28</f>
        <v>SINIFLAR</v>
      </c>
      <c r="C633" s="186"/>
      <c r="D633" s="2" t="s">
        <v>5</v>
      </c>
      <c r="E633" s="185" t="str">
        <f>'GİRİŞ '!V28</f>
        <v>GÜNLÜK ÇALIŞMA</v>
      </c>
      <c r="F633" s="187"/>
      <c r="G633" s="186"/>
      <c r="H633" s="188" t="s">
        <v>6</v>
      </c>
      <c r="I633" s="189"/>
      <c r="J633" s="3" t="str">
        <f>'GİRİŞ '!W28</f>
        <v>HERKES</v>
      </c>
      <c r="K633" s="119" t="s">
        <v>7</v>
      </c>
      <c r="L633" s="119"/>
      <c r="M633" s="119"/>
      <c r="N633" s="119"/>
    </row>
    <row r="634" spans="1:14" ht="15.75" customHeight="1" thickBot="1">
      <c r="A634" s="116" t="s">
        <v>8</v>
      </c>
      <c r="B634" s="118"/>
      <c r="C634" s="116" t="s">
        <v>9</v>
      </c>
      <c r="D634" s="117"/>
      <c r="E634" s="117"/>
      <c r="F634" s="118"/>
      <c r="G634" s="116" t="s">
        <v>10</v>
      </c>
      <c r="H634" s="118"/>
      <c r="I634" s="116" t="s">
        <v>11</v>
      </c>
      <c r="J634" s="118"/>
      <c r="K634" s="10" t="s">
        <v>12</v>
      </c>
      <c r="L634" s="10" t="s">
        <v>13</v>
      </c>
      <c r="M634" s="12" t="s">
        <v>14</v>
      </c>
      <c r="N634" s="13" t="s">
        <v>15</v>
      </c>
    </row>
    <row r="635" spans="1:14" ht="46.5" customHeight="1" thickBot="1">
      <c r="A635" s="185" t="str">
        <f>'Risk Değerlendirme Tablosu'!C28</f>
        <v>Pencereler</v>
      </c>
      <c r="B635" s="186"/>
      <c r="C635" s="185" t="str">
        <f>'Risk Değerlendirme Tablosu'!D28</f>
        <v>Öğrenci ve personelin düşmesi</v>
      </c>
      <c r="D635" s="187"/>
      <c r="E635" s="187"/>
      <c r="F635" s="186"/>
      <c r="G635" s="185" t="str">
        <f>'Risk Değerlendirme Tablosu'!E28</f>
        <v>Pencereden öğrencilerin sarkması ve düşmesi</v>
      </c>
      <c r="H635" s="186"/>
      <c r="I635" s="185" t="str">
        <f>'Risk Değerlendirme Tablosu'!F28</f>
        <v>Düşme, yaralanma, ölüm</v>
      </c>
      <c r="J635" s="186"/>
      <c r="K635" s="14">
        <f>'Risk Değerlendirme Tablosu'!H28</f>
        <v>3</v>
      </c>
      <c r="L635" s="14">
        <f>'Risk Değerlendirme Tablosu'!I28</f>
        <v>5</v>
      </c>
      <c r="M635" s="14">
        <f>'Risk Değerlendirme Tablosu'!J28</f>
        <v>15</v>
      </c>
      <c r="N635" s="15" t="str">
        <f>'Risk Değerlendirme Tablosu'!K28</f>
        <v>Yüksek</v>
      </c>
    </row>
    <row r="636" spans="1:14" ht="15.75" thickBot="1">
      <c r="A636" s="116" t="s">
        <v>20</v>
      </c>
      <c r="B636" s="117"/>
      <c r="C636" s="117"/>
      <c r="D636" s="117"/>
      <c r="E636" s="117"/>
      <c r="F636" s="117"/>
      <c r="G636" s="117"/>
      <c r="H636" s="117"/>
      <c r="I636" s="117"/>
      <c r="J636" s="118"/>
      <c r="K636" s="119" t="s">
        <v>21</v>
      </c>
      <c r="L636" s="119"/>
      <c r="M636" s="119"/>
      <c r="N636" s="119"/>
    </row>
    <row r="637" spans="1:14" ht="15.75" customHeight="1" thickBot="1">
      <c r="A637" s="120" t="str">
        <f>'Risk Değerlendirme Tablosu'!L28</f>
        <v>Pencerelerin açılan bölümlerine düşmeyi engelleyen parmaklık yapılmalı veya pencerenin tamamen açılmasını engelleyen aparat takılmalı</v>
      </c>
      <c r="B637" s="121"/>
      <c r="C637" s="121"/>
      <c r="D637" s="121"/>
      <c r="E637" s="121"/>
      <c r="F637" s="121"/>
      <c r="G637" s="121"/>
      <c r="H637" s="121"/>
      <c r="I637" s="121"/>
      <c r="J637" s="122"/>
      <c r="K637" s="129"/>
      <c r="L637" s="129"/>
      <c r="M637" s="129"/>
      <c r="N637" s="129"/>
    </row>
    <row r="638" spans="1:14" ht="15.75" customHeight="1" thickBot="1">
      <c r="A638" s="123"/>
      <c r="B638" s="124"/>
      <c r="C638" s="124"/>
      <c r="D638" s="124"/>
      <c r="E638" s="124"/>
      <c r="F638" s="124"/>
      <c r="G638" s="124"/>
      <c r="H638" s="124"/>
      <c r="I638" s="124"/>
      <c r="J638" s="125"/>
      <c r="K638" s="129"/>
      <c r="L638" s="129"/>
      <c r="M638" s="129"/>
      <c r="N638" s="129"/>
    </row>
    <row r="639" spans="1:14" ht="15.75" customHeight="1" thickBot="1">
      <c r="A639" s="123"/>
      <c r="B639" s="124"/>
      <c r="C639" s="124"/>
      <c r="D639" s="124"/>
      <c r="E639" s="124"/>
      <c r="F639" s="124"/>
      <c r="G639" s="124"/>
      <c r="H639" s="124"/>
      <c r="I639" s="124"/>
      <c r="J639" s="125"/>
      <c r="K639" s="129"/>
      <c r="L639" s="129"/>
      <c r="M639" s="129"/>
      <c r="N639" s="129"/>
    </row>
    <row r="640" spans="1:14" ht="15.75" customHeight="1" thickBot="1">
      <c r="A640" s="123"/>
      <c r="B640" s="124"/>
      <c r="C640" s="124"/>
      <c r="D640" s="124"/>
      <c r="E640" s="124"/>
      <c r="F640" s="124"/>
      <c r="G640" s="124"/>
      <c r="H640" s="124"/>
      <c r="I640" s="124"/>
      <c r="J640" s="125"/>
      <c r="K640" s="129"/>
      <c r="L640" s="129"/>
      <c r="M640" s="129"/>
      <c r="N640" s="129"/>
    </row>
    <row r="641" spans="1:14" ht="15.75" customHeight="1" thickBot="1">
      <c r="A641" s="123"/>
      <c r="B641" s="124"/>
      <c r="C641" s="124"/>
      <c r="D641" s="124"/>
      <c r="E641" s="124"/>
      <c r="F641" s="124"/>
      <c r="G641" s="124"/>
      <c r="H641" s="124"/>
      <c r="I641" s="124"/>
      <c r="J641" s="125"/>
      <c r="K641" s="129"/>
      <c r="L641" s="129"/>
      <c r="M641" s="129"/>
      <c r="N641" s="129"/>
    </row>
    <row r="642" spans="1:14" ht="15.75" customHeight="1" thickBot="1">
      <c r="A642" s="123"/>
      <c r="B642" s="124"/>
      <c r="C642" s="124"/>
      <c r="D642" s="124"/>
      <c r="E642" s="124"/>
      <c r="F642" s="124"/>
      <c r="G642" s="124"/>
      <c r="H642" s="124"/>
      <c r="I642" s="124"/>
      <c r="J642" s="125"/>
      <c r="K642" s="129"/>
      <c r="L642" s="129"/>
      <c r="M642" s="129"/>
      <c r="N642" s="129"/>
    </row>
    <row r="643" spans="1:14" ht="15.75" customHeight="1" thickBot="1">
      <c r="A643" s="123"/>
      <c r="B643" s="124"/>
      <c r="C643" s="124"/>
      <c r="D643" s="124"/>
      <c r="E643" s="124"/>
      <c r="F643" s="124"/>
      <c r="G643" s="124"/>
      <c r="H643" s="124"/>
      <c r="I643" s="124"/>
      <c r="J643" s="125"/>
      <c r="K643" s="129"/>
      <c r="L643" s="129"/>
      <c r="M643" s="129"/>
      <c r="N643" s="129"/>
    </row>
    <row r="644" spans="1:14" ht="15.75" customHeight="1" thickBot="1">
      <c r="A644" s="123"/>
      <c r="B644" s="124"/>
      <c r="C644" s="124"/>
      <c r="D644" s="124"/>
      <c r="E644" s="124"/>
      <c r="F644" s="124"/>
      <c r="G644" s="124"/>
      <c r="H644" s="124"/>
      <c r="I644" s="124"/>
      <c r="J644" s="125"/>
      <c r="K644" s="129"/>
      <c r="L644" s="129"/>
      <c r="M644" s="129"/>
      <c r="N644" s="129"/>
    </row>
    <row r="645" spans="1:14" ht="15.75" customHeight="1" thickBot="1">
      <c r="A645" s="123"/>
      <c r="B645" s="124"/>
      <c r="C645" s="124"/>
      <c r="D645" s="124"/>
      <c r="E645" s="124"/>
      <c r="F645" s="124"/>
      <c r="G645" s="124"/>
      <c r="H645" s="124"/>
      <c r="I645" s="124"/>
      <c r="J645" s="125"/>
      <c r="K645" s="129"/>
      <c r="L645" s="129"/>
      <c r="M645" s="129"/>
      <c r="N645" s="129"/>
    </row>
    <row r="646" spans="1:14" ht="15.75" customHeight="1" thickBot="1">
      <c r="A646" s="126"/>
      <c r="B646" s="127"/>
      <c r="C646" s="127"/>
      <c r="D646" s="127"/>
      <c r="E646" s="127"/>
      <c r="F646" s="127"/>
      <c r="G646" s="127"/>
      <c r="H646" s="127"/>
      <c r="I646" s="127"/>
      <c r="J646" s="128"/>
      <c r="K646" s="129"/>
      <c r="L646" s="129"/>
      <c r="M646" s="129"/>
      <c r="N646" s="129"/>
    </row>
    <row r="647" spans="1:14" ht="15.75" thickBot="1">
      <c r="A647" s="116" t="s">
        <v>22</v>
      </c>
      <c r="B647" s="117"/>
      <c r="C647" s="117"/>
      <c r="D647" s="117"/>
      <c r="E647" s="117"/>
      <c r="F647" s="117"/>
      <c r="G647" s="117"/>
      <c r="H647" s="117"/>
      <c r="I647" s="117"/>
      <c r="J647" s="118"/>
      <c r="K647" s="119" t="s">
        <v>23</v>
      </c>
      <c r="L647" s="119"/>
      <c r="M647" s="119"/>
      <c r="N647" s="119"/>
    </row>
    <row r="648" spans="1:14" ht="15.75" customHeight="1">
      <c r="A648" s="130"/>
      <c r="B648" s="131"/>
      <c r="C648" s="131"/>
      <c r="D648" s="131"/>
      <c r="E648" s="131"/>
      <c r="F648" s="131"/>
      <c r="G648" s="131"/>
      <c r="H648" s="131"/>
      <c r="I648" s="131"/>
      <c r="J648" s="132"/>
      <c r="K648" s="139"/>
      <c r="L648" s="140"/>
      <c r="M648" s="140"/>
      <c r="N648" s="141"/>
    </row>
    <row r="649" spans="1:14">
      <c r="A649" s="133"/>
      <c r="B649" s="134"/>
      <c r="C649" s="134"/>
      <c r="D649" s="134"/>
      <c r="E649" s="134"/>
      <c r="F649" s="134"/>
      <c r="G649" s="134"/>
      <c r="H649" s="134"/>
      <c r="I649" s="134"/>
      <c r="J649" s="135"/>
      <c r="K649" s="142"/>
      <c r="L649" s="143"/>
      <c r="M649" s="143"/>
      <c r="N649" s="144"/>
    </row>
    <row r="650" spans="1:14">
      <c r="A650" s="133"/>
      <c r="B650" s="134"/>
      <c r="C650" s="134"/>
      <c r="D650" s="134"/>
      <c r="E650" s="134"/>
      <c r="F650" s="134"/>
      <c r="G650" s="134"/>
      <c r="H650" s="134"/>
      <c r="I650" s="134"/>
      <c r="J650" s="135"/>
      <c r="K650" s="142"/>
      <c r="L650" s="143"/>
      <c r="M650" s="143"/>
      <c r="N650" s="144"/>
    </row>
    <row r="651" spans="1:14">
      <c r="A651" s="133"/>
      <c r="B651" s="134"/>
      <c r="C651" s="134"/>
      <c r="D651" s="134"/>
      <c r="E651" s="134"/>
      <c r="F651" s="134"/>
      <c r="G651" s="134"/>
      <c r="H651" s="134"/>
      <c r="I651" s="134"/>
      <c r="J651" s="135"/>
      <c r="K651" s="142"/>
      <c r="L651" s="143"/>
      <c r="M651" s="143"/>
      <c r="N651" s="144"/>
    </row>
    <row r="652" spans="1:14">
      <c r="A652" s="133"/>
      <c r="B652" s="134"/>
      <c r="C652" s="134"/>
      <c r="D652" s="134"/>
      <c r="E652" s="134"/>
      <c r="F652" s="134"/>
      <c r="G652" s="134"/>
      <c r="H652" s="134"/>
      <c r="I652" s="134"/>
      <c r="J652" s="135"/>
      <c r="K652" s="142"/>
      <c r="L652" s="143"/>
      <c r="M652" s="143"/>
      <c r="N652" s="144"/>
    </row>
    <row r="653" spans="1:14">
      <c r="A653" s="133"/>
      <c r="B653" s="134"/>
      <c r="C653" s="134"/>
      <c r="D653" s="134"/>
      <c r="E653" s="134"/>
      <c r="F653" s="134"/>
      <c r="G653" s="134"/>
      <c r="H653" s="134"/>
      <c r="I653" s="134"/>
      <c r="J653" s="135"/>
      <c r="K653" s="142"/>
      <c r="L653" s="143"/>
      <c r="M653" s="143"/>
      <c r="N653" s="144"/>
    </row>
    <row r="654" spans="1:14">
      <c r="A654" s="133"/>
      <c r="B654" s="134"/>
      <c r="C654" s="134"/>
      <c r="D654" s="134"/>
      <c r="E654" s="134"/>
      <c r="F654" s="134"/>
      <c r="G654" s="134"/>
      <c r="H654" s="134"/>
      <c r="I654" s="134"/>
      <c r="J654" s="135"/>
      <c r="K654" s="142"/>
      <c r="L654" s="143"/>
      <c r="M654" s="143"/>
      <c r="N654" s="144"/>
    </row>
    <row r="655" spans="1:14">
      <c r="A655" s="133"/>
      <c r="B655" s="134"/>
      <c r="C655" s="134"/>
      <c r="D655" s="134"/>
      <c r="E655" s="134"/>
      <c r="F655" s="134"/>
      <c r="G655" s="134"/>
      <c r="H655" s="134"/>
      <c r="I655" s="134"/>
      <c r="J655" s="135"/>
      <c r="K655" s="142"/>
      <c r="L655" s="143"/>
      <c r="M655" s="143"/>
      <c r="N655" s="144"/>
    </row>
    <row r="656" spans="1:14" ht="15.75" thickBot="1">
      <c r="A656" s="133"/>
      <c r="B656" s="134"/>
      <c r="C656" s="134"/>
      <c r="D656" s="134"/>
      <c r="E656" s="134"/>
      <c r="F656" s="134"/>
      <c r="G656" s="134"/>
      <c r="H656" s="134"/>
      <c r="I656" s="134"/>
      <c r="J656" s="135"/>
      <c r="K656" s="145"/>
      <c r="L656" s="146"/>
      <c r="M656" s="146"/>
      <c r="N656" s="147"/>
    </row>
    <row r="657" spans="1:14" ht="15.75" thickBot="1">
      <c r="A657" s="136"/>
      <c r="B657" s="137"/>
      <c r="C657" s="137"/>
      <c r="D657" s="137"/>
      <c r="E657" s="137"/>
      <c r="F657" s="137"/>
      <c r="G657" s="137"/>
      <c r="H657" s="137"/>
      <c r="I657" s="137"/>
      <c r="J657" s="138"/>
      <c r="K657" s="119" t="s">
        <v>7</v>
      </c>
      <c r="L657" s="119"/>
      <c r="M657" s="119"/>
      <c r="N657" s="119"/>
    </row>
    <row r="658" spans="1:14" ht="26.25" customHeight="1" thickBot="1">
      <c r="A658" s="116" t="s">
        <v>24</v>
      </c>
      <c r="B658" s="117"/>
      <c r="C658" s="117"/>
      <c r="D658" s="117"/>
      <c r="E658" s="118"/>
      <c r="F658" s="119" t="s">
        <v>25</v>
      </c>
      <c r="G658" s="119"/>
      <c r="H658" s="119"/>
      <c r="I658" s="119"/>
      <c r="J658" s="7"/>
      <c r="K658" s="4" t="s">
        <v>12</v>
      </c>
      <c r="L658" s="4" t="s">
        <v>26</v>
      </c>
      <c r="M658" s="6" t="s">
        <v>27</v>
      </c>
      <c r="N658" s="10" t="s">
        <v>15</v>
      </c>
    </row>
    <row r="659" spans="1:14" ht="25.5" customHeight="1" thickBot="1">
      <c r="A659" s="148"/>
      <c r="B659" s="149"/>
      <c r="C659" s="149"/>
      <c r="D659" s="149"/>
      <c r="E659" s="150"/>
      <c r="F659" s="151">
        <f>'Risk Değerlendirme Tablosu'!N28</f>
        <v>42328</v>
      </c>
      <c r="G659" s="151"/>
      <c r="H659" s="151"/>
      <c r="I659" s="151"/>
      <c r="J659" s="9"/>
      <c r="K659" s="5"/>
      <c r="L659" s="5"/>
      <c r="M659" s="8"/>
      <c r="N659" s="11"/>
    </row>
    <row r="660" spans="1:14" ht="12.75" customHeight="1">
      <c r="A660" s="152" t="s">
        <v>28</v>
      </c>
      <c r="B660" s="153"/>
      <c r="C660" s="153"/>
      <c r="D660" s="153"/>
      <c r="E660" s="154"/>
      <c r="F660" s="161">
        <f>F659+'GİRİŞ '!$AA$3</f>
        <v>42331</v>
      </c>
      <c r="G660" s="162"/>
      <c r="H660" s="162"/>
      <c r="I660" s="162"/>
      <c r="J660" s="167" t="s">
        <v>29</v>
      </c>
      <c r="K660" s="168"/>
      <c r="L660" s="169"/>
      <c r="M660" s="167" t="s">
        <v>30</v>
      </c>
      <c r="N660" s="169"/>
    </row>
    <row r="661" spans="1:14" ht="9" customHeight="1" thickBot="1">
      <c r="A661" s="155"/>
      <c r="B661" s="156"/>
      <c r="C661" s="156"/>
      <c r="D661" s="156"/>
      <c r="E661" s="157"/>
      <c r="F661" s="163"/>
      <c r="G661" s="164"/>
      <c r="H661" s="164"/>
      <c r="I661" s="164"/>
      <c r="J661" s="170"/>
      <c r="K661" s="171"/>
      <c r="L661" s="172"/>
      <c r="M661" s="170"/>
      <c r="N661" s="172"/>
    </row>
    <row r="662" spans="1:14" ht="21" customHeight="1" thickBot="1">
      <c r="A662" s="158"/>
      <c r="B662" s="159"/>
      <c r="C662" s="159"/>
      <c r="D662" s="159"/>
      <c r="E662" s="160"/>
      <c r="F662" s="165"/>
      <c r="G662" s="166"/>
      <c r="H662" s="166"/>
      <c r="I662" s="166"/>
      <c r="J662" s="107" t="str">
        <f>$J$33</f>
        <v xml:space="preserve"> / İşveren Vekili</v>
      </c>
      <c r="K662" s="108"/>
      <c r="L662" s="109"/>
      <c r="M662" s="110"/>
      <c r="N662" s="111"/>
    </row>
    <row r="663" spans="1:14" ht="21" customHeight="1" thickBot="1">
      <c r="A663" s="103" t="s">
        <v>31</v>
      </c>
      <c r="B663" s="104"/>
      <c r="C663" s="104"/>
      <c r="D663" s="104"/>
      <c r="E663" s="104"/>
      <c r="F663" s="104"/>
      <c r="G663" s="104"/>
      <c r="H663" s="104"/>
      <c r="I663" s="104"/>
      <c r="J663" s="107" t="str">
        <f>$J$34</f>
        <v>Burçin ÖZYÜREK / İş Güvenliği Uzmanı</v>
      </c>
      <c r="K663" s="108"/>
      <c r="L663" s="109"/>
      <c r="M663" s="110"/>
      <c r="N663" s="111"/>
    </row>
    <row r="664" spans="1:14" ht="21" customHeight="1" thickBot="1">
      <c r="A664" s="105"/>
      <c r="B664" s="106"/>
      <c r="C664" s="106"/>
      <c r="D664" s="106"/>
      <c r="E664" s="106"/>
      <c r="F664" s="106"/>
      <c r="G664" s="106"/>
      <c r="H664" s="106"/>
      <c r="I664" s="106"/>
      <c r="J664" s="107" t="str">
        <f>$J$35</f>
        <v xml:space="preserve"> / Çalışan Temsilcisi</v>
      </c>
      <c r="K664" s="108"/>
      <c r="L664" s="109"/>
      <c r="M664" s="110"/>
      <c r="N664" s="111"/>
    </row>
    <row r="665" spans="1:14" ht="21" customHeight="1" thickBot="1">
      <c r="A665" s="112" t="s">
        <v>32</v>
      </c>
      <c r="B665" s="113"/>
      <c r="C665" s="113"/>
      <c r="D665" s="113"/>
      <c r="E665" s="113"/>
      <c r="F665" s="113"/>
      <c r="G665" s="113"/>
      <c r="H665" s="113"/>
      <c r="I665" s="113"/>
      <c r="J665" s="107" t="str">
        <f>$J$36</f>
        <v xml:space="preserve"> / Destek Elemanı</v>
      </c>
      <c r="K665" s="108"/>
      <c r="L665" s="109"/>
      <c r="M665" s="110"/>
      <c r="N665" s="111"/>
    </row>
    <row r="666" spans="1:14" ht="21" customHeight="1" thickBot="1">
      <c r="A666" s="114"/>
      <c r="B666" s="115"/>
      <c r="C666" s="115"/>
      <c r="D666" s="115"/>
      <c r="E666" s="115"/>
      <c r="F666" s="115"/>
      <c r="G666" s="115"/>
      <c r="H666" s="115"/>
      <c r="I666" s="115"/>
      <c r="J666" s="107" t="str">
        <f>$J$37</f>
        <v xml:space="preserve"> / Hizmetli</v>
      </c>
      <c r="K666" s="108"/>
      <c r="L666" s="109"/>
      <c r="M666" s="110"/>
      <c r="N666" s="111"/>
    </row>
    <row r="667" spans="1:14" ht="19.5" thickBot="1">
      <c r="A667" s="173" t="str">
        <f>$A$1</f>
        <v>…………………………. İLKOKULU</v>
      </c>
      <c r="B667" s="174"/>
      <c r="C667" s="174"/>
      <c r="D667" s="174"/>
      <c r="E667" s="174"/>
      <c r="F667" s="174"/>
      <c r="G667" s="174"/>
      <c r="H667" s="174"/>
      <c r="I667" s="174"/>
      <c r="J667" s="174"/>
      <c r="K667" s="174"/>
      <c r="L667" s="174"/>
      <c r="M667" s="174"/>
      <c r="N667" s="175"/>
    </row>
    <row r="668" spans="1:14" ht="15.75" thickBot="1">
      <c r="A668" s="176" t="s">
        <v>0</v>
      </c>
      <c r="B668" s="177"/>
      <c r="C668" s="177"/>
      <c r="D668" s="177"/>
      <c r="E668" s="177"/>
      <c r="F668" s="177"/>
      <c r="G668" s="177"/>
      <c r="H668" s="177"/>
      <c r="I668" s="177"/>
      <c r="J668" s="178"/>
      <c r="K668" s="182" t="s">
        <v>1</v>
      </c>
      <c r="L668" s="182"/>
      <c r="M668" s="182" t="s">
        <v>2</v>
      </c>
      <c r="N668" s="182"/>
    </row>
    <row r="669" spans="1:14" ht="15.75" thickBot="1">
      <c r="A669" s="179"/>
      <c r="B669" s="180"/>
      <c r="C669" s="180"/>
      <c r="D669" s="180"/>
      <c r="E669" s="180"/>
      <c r="F669" s="180"/>
      <c r="G669" s="180"/>
      <c r="H669" s="180"/>
      <c r="I669" s="180"/>
      <c r="J669" s="181"/>
      <c r="K669" s="183">
        <f>$K$3</f>
        <v>42657</v>
      </c>
      <c r="L669" s="183"/>
      <c r="M669" s="184">
        <f>'Risk Değerlendirme Tablosu'!A29</f>
        <v>19</v>
      </c>
      <c r="N669" s="184"/>
    </row>
    <row r="670" spans="1:14" ht="21.75" customHeight="1" thickBot="1">
      <c r="A670" s="1" t="s">
        <v>3</v>
      </c>
      <c r="B670" s="185" t="str">
        <f>'Risk Değerlendirme Tablosu'!B29</f>
        <v>SINIFLAR</v>
      </c>
      <c r="C670" s="186"/>
      <c r="D670" s="2" t="s">
        <v>5</v>
      </c>
      <c r="E670" s="185" t="str">
        <f>'GİRİŞ '!V29</f>
        <v>GÜNLÜK ÇALIŞMA</v>
      </c>
      <c r="F670" s="187"/>
      <c r="G670" s="186"/>
      <c r="H670" s="188" t="s">
        <v>6</v>
      </c>
      <c r="I670" s="189"/>
      <c r="J670" s="3" t="str">
        <f>'GİRİŞ '!W29</f>
        <v>HERKES</v>
      </c>
      <c r="K670" s="119" t="s">
        <v>7</v>
      </c>
      <c r="L670" s="119"/>
      <c r="M670" s="119"/>
      <c r="N670" s="119"/>
    </row>
    <row r="671" spans="1:14" ht="15.75" customHeight="1" thickBot="1">
      <c r="A671" s="116" t="s">
        <v>8</v>
      </c>
      <c r="B671" s="118"/>
      <c r="C671" s="116" t="s">
        <v>9</v>
      </c>
      <c r="D671" s="117"/>
      <c r="E671" s="117"/>
      <c r="F671" s="118"/>
      <c r="G671" s="116" t="s">
        <v>10</v>
      </c>
      <c r="H671" s="118"/>
      <c r="I671" s="116" t="s">
        <v>11</v>
      </c>
      <c r="J671" s="118"/>
      <c r="K671" s="10" t="s">
        <v>12</v>
      </c>
      <c r="L671" s="10" t="s">
        <v>13</v>
      </c>
      <c r="M671" s="12" t="s">
        <v>14</v>
      </c>
      <c r="N671" s="13" t="s">
        <v>15</v>
      </c>
    </row>
    <row r="672" spans="1:14" ht="46.5" customHeight="1" thickBot="1">
      <c r="A672" s="185" t="str">
        <f>'Risk Değerlendirme Tablosu'!C29</f>
        <v>Kalorifer peteğinin ayaklığı</v>
      </c>
      <c r="B672" s="186"/>
      <c r="C672" s="185" t="str">
        <f>'Risk Değerlendirme Tablosu'!D29</f>
        <v>Ayaklığı takılma</v>
      </c>
      <c r="D672" s="187"/>
      <c r="E672" s="187"/>
      <c r="F672" s="186"/>
      <c r="G672" s="185" t="str">
        <f>'Risk Değerlendirme Tablosu'!E29</f>
        <v>Ayaklığı takılarak düşme veya yaralanma</v>
      </c>
      <c r="H672" s="186"/>
      <c r="I672" s="185" t="str">
        <f>'Risk Değerlendirme Tablosu'!F29</f>
        <v>Düşme, yaralanma, iş gücü kaybı</v>
      </c>
      <c r="J672" s="186"/>
      <c r="K672" s="14">
        <f>'Risk Değerlendirme Tablosu'!H29</f>
        <v>3</v>
      </c>
      <c r="L672" s="14">
        <f>'Risk Değerlendirme Tablosu'!I29</f>
        <v>4</v>
      </c>
      <c r="M672" s="14">
        <f>'Risk Değerlendirme Tablosu'!J29</f>
        <v>12</v>
      </c>
      <c r="N672" s="15" t="str">
        <f>'Risk Değerlendirme Tablosu'!K29</f>
        <v>Orta</v>
      </c>
    </row>
    <row r="673" spans="1:14" ht="15.75" thickBot="1">
      <c r="A673" s="116" t="s">
        <v>20</v>
      </c>
      <c r="B673" s="117"/>
      <c r="C673" s="117"/>
      <c r="D673" s="117"/>
      <c r="E673" s="117"/>
      <c r="F673" s="117"/>
      <c r="G673" s="117"/>
      <c r="H673" s="117"/>
      <c r="I673" s="117"/>
      <c r="J673" s="118"/>
      <c r="K673" s="119" t="s">
        <v>21</v>
      </c>
      <c r="L673" s="119"/>
      <c r="M673" s="119"/>
      <c r="N673" s="119"/>
    </row>
    <row r="674" spans="1:14" ht="15.75" customHeight="1" thickBot="1">
      <c r="A674" s="120" t="str">
        <f>'Risk Değerlendirme Tablosu'!L29</f>
        <v xml:space="preserve">Daha önce bilgisayar sınıfı olarak kullanılan sınıfta duvardan ağ  ve elektrik kabolunun geçmesi nedeniyle öne alınarak ayaklığa alınan kalorifer peteğinin, ayaklıktan indirilerek duvara monte edilmesi gerekmektedir. </v>
      </c>
      <c r="B674" s="121"/>
      <c r="C674" s="121"/>
      <c r="D674" s="121"/>
      <c r="E674" s="121"/>
      <c r="F674" s="121"/>
      <c r="G674" s="121"/>
      <c r="H674" s="121"/>
      <c r="I674" s="121"/>
      <c r="J674" s="122"/>
      <c r="K674" s="129"/>
      <c r="L674" s="129"/>
      <c r="M674" s="129"/>
      <c r="N674" s="129"/>
    </row>
    <row r="675" spans="1:14" ht="15.75" customHeight="1" thickBot="1">
      <c r="A675" s="123"/>
      <c r="B675" s="124"/>
      <c r="C675" s="124"/>
      <c r="D675" s="124"/>
      <c r="E675" s="124"/>
      <c r="F675" s="124"/>
      <c r="G675" s="124"/>
      <c r="H675" s="124"/>
      <c r="I675" s="124"/>
      <c r="J675" s="125"/>
      <c r="K675" s="129"/>
      <c r="L675" s="129"/>
      <c r="M675" s="129"/>
      <c r="N675" s="129"/>
    </row>
    <row r="676" spans="1:14" ht="15.75" customHeight="1" thickBot="1">
      <c r="A676" s="123"/>
      <c r="B676" s="124"/>
      <c r="C676" s="124"/>
      <c r="D676" s="124"/>
      <c r="E676" s="124"/>
      <c r="F676" s="124"/>
      <c r="G676" s="124"/>
      <c r="H676" s="124"/>
      <c r="I676" s="124"/>
      <c r="J676" s="125"/>
      <c r="K676" s="129"/>
      <c r="L676" s="129"/>
      <c r="M676" s="129"/>
      <c r="N676" s="129"/>
    </row>
    <row r="677" spans="1:14" ht="15.75" customHeight="1" thickBot="1">
      <c r="A677" s="123"/>
      <c r="B677" s="124"/>
      <c r="C677" s="124"/>
      <c r="D677" s="124"/>
      <c r="E677" s="124"/>
      <c r="F677" s="124"/>
      <c r="G677" s="124"/>
      <c r="H677" s="124"/>
      <c r="I677" s="124"/>
      <c r="J677" s="125"/>
      <c r="K677" s="129"/>
      <c r="L677" s="129"/>
      <c r="M677" s="129"/>
      <c r="N677" s="129"/>
    </row>
    <row r="678" spans="1:14" ht="15.75" customHeight="1" thickBot="1">
      <c r="A678" s="123"/>
      <c r="B678" s="124"/>
      <c r="C678" s="124"/>
      <c r="D678" s="124"/>
      <c r="E678" s="124"/>
      <c r="F678" s="124"/>
      <c r="G678" s="124"/>
      <c r="H678" s="124"/>
      <c r="I678" s="124"/>
      <c r="J678" s="125"/>
      <c r="K678" s="129"/>
      <c r="L678" s="129"/>
      <c r="M678" s="129"/>
      <c r="N678" s="129"/>
    </row>
    <row r="679" spans="1:14" ht="15.75" customHeight="1" thickBot="1">
      <c r="A679" s="123"/>
      <c r="B679" s="124"/>
      <c r="C679" s="124"/>
      <c r="D679" s="124"/>
      <c r="E679" s="124"/>
      <c r="F679" s="124"/>
      <c r="G679" s="124"/>
      <c r="H679" s="124"/>
      <c r="I679" s="124"/>
      <c r="J679" s="125"/>
      <c r="K679" s="129"/>
      <c r="L679" s="129"/>
      <c r="M679" s="129"/>
      <c r="N679" s="129"/>
    </row>
    <row r="680" spans="1:14" ht="15.75" customHeight="1" thickBot="1">
      <c r="A680" s="123"/>
      <c r="B680" s="124"/>
      <c r="C680" s="124"/>
      <c r="D680" s="124"/>
      <c r="E680" s="124"/>
      <c r="F680" s="124"/>
      <c r="G680" s="124"/>
      <c r="H680" s="124"/>
      <c r="I680" s="124"/>
      <c r="J680" s="125"/>
      <c r="K680" s="129"/>
      <c r="L680" s="129"/>
      <c r="M680" s="129"/>
      <c r="N680" s="129"/>
    </row>
    <row r="681" spans="1:14" ht="15.75" customHeight="1" thickBot="1">
      <c r="A681" s="123"/>
      <c r="B681" s="124"/>
      <c r="C681" s="124"/>
      <c r="D681" s="124"/>
      <c r="E681" s="124"/>
      <c r="F681" s="124"/>
      <c r="G681" s="124"/>
      <c r="H681" s="124"/>
      <c r="I681" s="124"/>
      <c r="J681" s="125"/>
      <c r="K681" s="129"/>
      <c r="L681" s="129"/>
      <c r="M681" s="129"/>
      <c r="N681" s="129"/>
    </row>
    <row r="682" spans="1:14" ht="15.75" customHeight="1" thickBot="1">
      <c r="A682" s="123"/>
      <c r="B682" s="124"/>
      <c r="C682" s="124"/>
      <c r="D682" s="124"/>
      <c r="E682" s="124"/>
      <c r="F682" s="124"/>
      <c r="G682" s="124"/>
      <c r="H682" s="124"/>
      <c r="I682" s="124"/>
      <c r="J682" s="125"/>
      <c r="K682" s="129"/>
      <c r="L682" s="129"/>
      <c r="M682" s="129"/>
      <c r="N682" s="129"/>
    </row>
    <row r="683" spans="1:14" ht="15.75" customHeight="1" thickBot="1">
      <c r="A683" s="126"/>
      <c r="B683" s="127"/>
      <c r="C683" s="127"/>
      <c r="D683" s="127"/>
      <c r="E683" s="127"/>
      <c r="F683" s="127"/>
      <c r="G683" s="127"/>
      <c r="H683" s="127"/>
      <c r="I683" s="127"/>
      <c r="J683" s="128"/>
      <c r="K683" s="129"/>
      <c r="L683" s="129"/>
      <c r="M683" s="129"/>
      <c r="N683" s="129"/>
    </row>
    <row r="684" spans="1:14" ht="15.75" thickBot="1">
      <c r="A684" s="116" t="s">
        <v>22</v>
      </c>
      <c r="B684" s="117"/>
      <c r="C684" s="117"/>
      <c r="D684" s="117"/>
      <c r="E684" s="117"/>
      <c r="F684" s="117"/>
      <c r="G684" s="117"/>
      <c r="H684" s="117"/>
      <c r="I684" s="117"/>
      <c r="J684" s="118"/>
      <c r="K684" s="119" t="s">
        <v>23</v>
      </c>
      <c r="L684" s="119"/>
      <c r="M684" s="119"/>
      <c r="N684" s="119"/>
    </row>
    <row r="685" spans="1:14" ht="15.75" customHeight="1">
      <c r="A685" s="130"/>
      <c r="B685" s="131"/>
      <c r="C685" s="131"/>
      <c r="D685" s="131"/>
      <c r="E685" s="131"/>
      <c r="F685" s="131"/>
      <c r="G685" s="131"/>
      <c r="H685" s="131"/>
      <c r="I685" s="131"/>
      <c r="J685" s="132"/>
      <c r="K685" s="139"/>
      <c r="L685" s="140"/>
      <c r="M685" s="140"/>
      <c r="N685" s="141"/>
    </row>
    <row r="686" spans="1:14">
      <c r="A686" s="133"/>
      <c r="B686" s="134"/>
      <c r="C686" s="134"/>
      <c r="D686" s="134"/>
      <c r="E686" s="134"/>
      <c r="F686" s="134"/>
      <c r="G686" s="134"/>
      <c r="H686" s="134"/>
      <c r="I686" s="134"/>
      <c r="J686" s="135"/>
      <c r="K686" s="142"/>
      <c r="L686" s="143"/>
      <c r="M686" s="143"/>
      <c r="N686" s="144"/>
    </row>
    <row r="687" spans="1:14">
      <c r="A687" s="133"/>
      <c r="B687" s="134"/>
      <c r="C687" s="134"/>
      <c r="D687" s="134"/>
      <c r="E687" s="134"/>
      <c r="F687" s="134"/>
      <c r="G687" s="134"/>
      <c r="H687" s="134"/>
      <c r="I687" s="134"/>
      <c r="J687" s="135"/>
      <c r="K687" s="142"/>
      <c r="L687" s="143"/>
      <c r="M687" s="143"/>
      <c r="N687" s="144"/>
    </row>
    <row r="688" spans="1:14">
      <c r="A688" s="133"/>
      <c r="B688" s="134"/>
      <c r="C688" s="134"/>
      <c r="D688" s="134"/>
      <c r="E688" s="134"/>
      <c r="F688" s="134"/>
      <c r="G688" s="134"/>
      <c r="H688" s="134"/>
      <c r="I688" s="134"/>
      <c r="J688" s="135"/>
      <c r="K688" s="142"/>
      <c r="L688" s="143"/>
      <c r="M688" s="143"/>
      <c r="N688" s="144"/>
    </row>
    <row r="689" spans="1:14">
      <c r="A689" s="133"/>
      <c r="B689" s="134"/>
      <c r="C689" s="134"/>
      <c r="D689" s="134"/>
      <c r="E689" s="134"/>
      <c r="F689" s="134"/>
      <c r="G689" s="134"/>
      <c r="H689" s="134"/>
      <c r="I689" s="134"/>
      <c r="J689" s="135"/>
      <c r="K689" s="142"/>
      <c r="L689" s="143"/>
      <c r="M689" s="143"/>
      <c r="N689" s="144"/>
    </row>
    <row r="690" spans="1:14">
      <c r="A690" s="133"/>
      <c r="B690" s="134"/>
      <c r="C690" s="134"/>
      <c r="D690" s="134"/>
      <c r="E690" s="134"/>
      <c r="F690" s="134"/>
      <c r="G690" s="134"/>
      <c r="H690" s="134"/>
      <c r="I690" s="134"/>
      <c r="J690" s="135"/>
      <c r="K690" s="142"/>
      <c r="L690" s="143"/>
      <c r="M690" s="143"/>
      <c r="N690" s="144"/>
    </row>
    <row r="691" spans="1:14">
      <c r="A691" s="133"/>
      <c r="B691" s="134"/>
      <c r="C691" s="134"/>
      <c r="D691" s="134"/>
      <c r="E691" s="134"/>
      <c r="F691" s="134"/>
      <c r="G691" s="134"/>
      <c r="H691" s="134"/>
      <c r="I691" s="134"/>
      <c r="J691" s="135"/>
      <c r="K691" s="142"/>
      <c r="L691" s="143"/>
      <c r="M691" s="143"/>
      <c r="N691" s="144"/>
    </row>
    <row r="692" spans="1:14">
      <c r="A692" s="133"/>
      <c r="B692" s="134"/>
      <c r="C692" s="134"/>
      <c r="D692" s="134"/>
      <c r="E692" s="134"/>
      <c r="F692" s="134"/>
      <c r="G692" s="134"/>
      <c r="H692" s="134"/>
      <c r="I692" s="134"/>
      <c r="J692" s="135"/>
      <c r="K692" s="142"/>
      <c r="L692" s="143"/>
      <c r="M692" s="143"/>
      <c r="N692" s="144"/>
    </row>
    <row r="693" spans="1:14" ht="15.75" thickBot="1">
      <c r="A693" s="133"/>
      <c r="B693" s="134"/>
      <c r="C693" s="134"/>
      <c r="D693" s="134"/>
      <c r="E693" s="134"/>
      <c r="F693" s="134"/>
      <c r="G693" s="134"/>
      <c r="H693" s="134"/>
      <c r="I693" s="134"/>
      <c r="J693" s="135"/>
      <c r="K693" s="145"/>
      <c r="L693" s="146"/>
      <c r="M693" s="146"/>
      <c r="N693" s="147"/>
    </row>
    <row r="694" spans="1:14" ht="15.75" thickBot="1">
      <c r="A694" s="136"/>
      <c r="B694" s="137"/>
      <c r="C694" s="137"/>
      <c r="D694" s="137"/>
      <c r="E694" s="137"/>
      <c r="F694" s="137"/>
      <c r="G694" s="137"/>
      <c r="H694" s="137"/>
      <c r="I694" s="137"/>
      <c r="J694" s="138"/>
      <c r="K694" s="119" t="s">
        <v>7</v>
      </c>
      <c r="L694" s="119"/>
      <c r="M694" s="119"/>
      <c r="N694" s="119"/>
    </row>
    <row r="695" spans="1:14" ht="26.25" customHeight="1" thickBot="1">
      <c r="A695" s="116" t="s">
        <v>24</v>
      </c>
      <c r="B695" s="117"/>
      <c r="C695" s="117"/>
      <c r="D695" s="117"/>
      <c r="E695" s="118"/>
      <c r="F695" s="119" t="s">
        <v>25</v>
      </c>
      <c r="G695" s="119"/>
      <c r="H695" s="119"/>
      <c r="I695" s="119"/>
      <c r="J695" s="7"/>
      <c r="K695" s="4" t="s">
        <v>12</v>
      </c>
      <c r="L695" s="4" t="s">
        <v>26</v>
      </c>
      <c r="M695" s="6" t="s">
        <v>27</v>
      </c>
      <c r="N695" s="10" t="s">
        <v>15</v>
      </c>
    </row>
    <row r="696" spans="1:14" ht="25.5" customHeight="1" thickBot="1">
      <c r="A696" s="148"/>
      <c r="B696" s="149"/>
      <c r="C696" s="149"/>
      <c r="D696" s="149"/>
      <c r="E696" s="150"/>
      <c r="F696" s="151">
        <f>'Risk Değerlendirme Tablosu'!N29</f>
        <v>42363</v>
      </c>
      <c r="G696" s="151"/>
      <c r="H696" s="151"/>
      <c r="I696" s="151"/>
      <c r="J696" s="9"/>
      <c r="K696" s="5"/>
      <c r="L696" s="5"/>
      <c r="M696" s="8"/>
      <c r="N696" s="11"/>
    </row>
    <row r="697" spans="1:14" ht="12.75" customHeight="1">
      <c r="A697" s="152" t="s">
        <v>28</v>
      </c>
      <c r="B697" s="153"/>
      <c r="C697" s="153"/>
      <c r="D697" s="153"/>
      <c r="E697" s="154"/>
      <c r="F697" s="161">
        <f>F696+'GİRİŞ '!$AA$3</f>
        <v>42366</v>
      </c>
      <c r="G697" s="162"/>
      <c r="H697" s="162"/>
      <c r="I697" s="162"/>
      <c r="J697" s="167" t="s">
        <v>29</v>
      </c>
      <c r="K697" s="168"/>
      <c r="L697" s="169"/>
      <c r="M697" s="167" t="s">
        <v>30</v>
      </c>
      <c r="N697" s="169"/>
    </row>
    <row r="698" spans="1:14" ht="9" customHeight="1" thickBot="1">
      <c r="A698" s="155"/>
      <c r="B698" s="156"/>
      <c r="C698" s="156"/>
      <c r="D698" s="156"/>
      <c r="E698" s="157"/>
      <c r="F698" s="163"/>
      <c r="G698" s="164"/>
      <c r="H698" s="164"/>
      <c r="I698" s="164"/>
      <c r="J698" s="170"/>
      <c r="K698" s="171"/>
      <c r="L698" s="172"/>
      <c r="M698" s="170"/>
      <c r="N698" s="172"/>
    </row>
    <row r="699" spans="1:14" ht="21" customHeight="1" thickBot="1">
      <c r="A699" s="158"/>
      <c r="B699" s="159"/>
      <c r="C699" s="159"/>
      <c r="D699" s="159"/>
      <c r="E699" s="160"/>
      <c r="F699" s="165"/>
      <c r="G699" s="166"/>
      <c r="H699" s="166"/>
      <c r="I699" s="166"/>
      <c r="J699" s="107" t="str">
        <f>$J$33</f>
        <v xml:space="preserve"> / İşveren Vekili</v>
      </c>
      <c r="K699" s="108"/>
      <c r="L699" s="109"/>
      <c r="M699" s="110"/>
      <c r="N699" s="111"/>
    </row>
    <row r="700" spans="1:14" ht="21" customHeight="1" thickBot="1">
      <c r="A700" s="103" t="s">
        <v>31</v>
      </c>
      <c r="B700" s="104"/>
      <c r="C700" s="104"/>
      <c r="D700" s="104"/>
      <c r="E700" s="104"/>
      <c r="F700" s="104"/>
      <c r="G700" s="104"/>
      <c r="H700" s="104"/>
      <c r="I700" s="104"/>
      <c r="J700" s="107" t="str">
        <f>$J$34</f>
        <v>Burçin ÖZYÜREK / İş Güvenliği Uzmanı</v>
      </c>
      <c r="K700" s="108"/>
      <c r="L700" s="109"/>
      <c r="M700" s="110"/>
      <c r="N700" s="111"/>
    </row>
    <row r="701" spans="1:14" ht="21" customHeight="1" thickBot="1">
      <c r="A701" s="105"/>
      <c r="B701" s="106"/>
      <c r="C701" s="106"/>
      <c r="D701" s="106"/>
      <c r="E701" s="106"/>
      <c r="F701" s="106"/>
      <c r="G701" s="106"/>
      <c r="H701" s="106"/>
      <c r="I701" s="106"/>
      <c r="J701" s="107" t="str">
        <f>$J$35</f>
        <v xml:space="preserve"> / Çalışan Temsilcisi</v>
      </c>
      <c r="K701" s="108"/>
      <c r="L701" s="109"/>
      <c r="M701" s="110"/>
      <c r="N701" s="111"/>
    </row>
    <row r="702" spans="1:14" ht="21" customHeight="1" thickBot="1">
      <c r="A702" s="112" t="s">
        <v>32</v>
      </c>
      <c r="B702" s="113"/>
      <c r="C702" s="113"/>
      <c r="D702" s="113"/>
      <c r="E702" s="113"/>
      <c r="F702" s="113"/>
      <c r="G702" s="113"/>
      <c r="H702" s="113"/>
      <c r="I702" s="113"/>
      <c r="J702" s="107" t="str">
        <f>$J$36</f>
        <v xml:space="preserve"> / Destek Elemanı</v>
      </c>
      <c r="K702" s="108"/>
      <c r="L702" s="109"/>
      <c r="M702" s="110"/>
      <c r="N702" s="111"/>
    </row>
    <row r="703" spans="1:14" ht="21" customHeight="1" thickBot="1">
      <c r="A703" s="114"/>
      <c r="B703" s="115"/>
      <c r="C703" s="115"/>
      <c r="D703" s="115"/>
      <c r="E703" s="115"/>
      <c r="F703" s="115"/>
      <c r="G703" s="115"/>
      <c r="H703" s="115"/>
      <c r="I703" s="115"/>
      <c r="J703" s="107" t="str">
        <f>$J$37</f>
        <v xml:space="preserve"> / Hizmetli</v>
      </c>
      <c r="K703" s="108"/>
      <c r="L703" s="109"/>
      <c r="M703" s="110"/>
      <c r="N703" s="111"/>
    </row>
    <row r="704" spans="1:14" ht="19.5" thickBot="1">
      <c r="A704" s="173" t="str">
        <f>$A$1</f>
        <v>…………………………. İLKOKULU</v>
      </c>
      <c r="B704" s="174"/>
      <c r="C704" s="174"/>
      <c r="D704" s="174"/>
      <c r="E704" s="174"/>
      <c r="F704" s="174"/>
      <c r="G704" s="174"/>
      <c r="H704" s="174"/>
      <c r="I704" s="174"/>
      <c r="J704" s="174"/>
      <c r="K704" s="174"/>
      <c r="L704" s="174"/>
      <c r="M704" s="174"/>
      <c r="N704" s="175"/>
    </row>
    <row r="705" spans="1:14" ht="15.75" thickBot="1">
      <c r="A705" s="176" t="s">
        <v>0</v>
      </c>
      <c r="B705" s="177"/>
      <c r="C705" s="177"/>
      <c r="D705" s="177"/>
      <c r="E705" s="177"/>
      <c r="F705" s="177"/>
      <c r="G705" s="177"/>
      <c r="H705" s="177"/>
      <c r="I705" s="177"/>
      <c r="J705" s="178"/>
      <c r="K705" s="182" t="s">
        <v>1</v>
      </c>
      <c r="L705" s="182"/>
      <c r="M705" s="182" t="s">
        <v>2</v>
      </c>
      <c r="N705" s="182"/>
    </row>
    <row r="706" spans="1:14" ht="15.75" thickBot="1">
      <c r="A706" s="179"/>
      <c r="B706" s="180"/>
      <c r="C706" s="180"/>
      <c r="D706" s="180"/>
      <c r="E706" s="180"/>
      <c r="F706" s="180"/>
      <c r="G706" s="180"/>
      <c r="H706" s="180"/>
      <c r="I706" s="180"/>
      <c r="J706" s="181"/>
      <c r="K706" s="183">
        <f>$K$3</f>
        <v>42657</v>
      </c>
      <c r="L706" s="183"/>
      <c r="M706" s="184">
        <f>'Risk Değerlendirme Tablosu'!A30</f>
        <v>20</v>
      </c>
      <c r="N706" s="184"/>
    </row>
    <row r="707" spans="1:14" ht="21.75" customHeight="1" thickBot="1">
      <c r="A707" s="1" t="s">
        <v>3</v>
      </c>
      <c r="B707" s="185" t="str">
        <f>'Risk Değerlendirme Tablosu'!B30</f>
        <v>SINIFLAR</v>
      </c>
      <c r="C707" s="186"/>
      <c r="D707" s="2" t="s">
        <v>5</v>
      </c>
      <c r="E707" s="185" t="str">
        <f>'GİRİŞ '!V30</f>
        <v>GÜNLÜK ÇALIŞMA</v>
      </c>
      <c r="F707" s="187"/>
      <c r="G707" s="186"/>
      <c r="H707" s="188" t="s">
        <v>6</v>
      </c>
      <c r="I707" s="189"/>
      <c r="J707" s="3" t="str">
        <f>'GİRİŞ '!W30</f>
        <v>HERKES</v>
      </c>
      <c r="K707" s="119" t="s">
        <v>7</v>
      </c>
      <c r="L707" s="119"/>
      <c r="M707" s="119"/>
      <c r="N707" s="119"/>
    </row>
    <row r="708" spans="1:14" ht="15.75" customHeight="1" thickBot="1">
      <c r="A708" s="116" t="s">
        <v>8</v>
      </c>
      <c r="B708" s="118"/>
      <c r="C708" s="116" t="s">
        <v>9</v>
      </c>
      <c r="D708" s="117"/>
      <c r="E708" s="117"/>
      <c r="F708" s="118"/>
      <c r="G708" s="116" t="s">
        <v>10</v>
      </c>
      <c r="H708" s="118"/>
      <c r="I708" s="116" t="s">
        <v>11</v>
      </c>
      <c r="J708" s="118"/>
      <c r="K708" s="10" t="s">
        <v>12</v>
      </c>
      <c r="L708" s="10" t="s">
        <v>13</v>
      </c>
      <c r="M708" s="12" t="s">
        <v>14</v>
      </c>
      <c r="N708" s="13" t="s">
        <v>15</v>
      </c>
    </row>
    <row r="709" spans="1:14" ht="46.5" customHeight="1" thickBot="1">
      <c r="A709" s="185" t="str">
        <f>'Risk Değerlendirme Tablosu'!C30</f>
        <v>Kanal dışındaki kablolar</v>
      </c>
      <c r="B709" s="186"/>
      <c r="C709" s="185" t="str">
        <f>'Risk Değerlendirme Tablosu'!D30</f>
        <v xml:space="preserve">Elektrik kaçağı </v>
      </c>
      <c r="D709" s="187"/>
      <c r="E709" s="187"/>
      <c r="F709" s="186"/>
      <c r="G709" s="185" t="str">
        <f>'Risk Değerlendirme Tablosu'!E30</f>
        <v>Açıktaki kablolarda elektrik kaçağı olabilir</v>
      </c>
      <c r="H709" s="186"/>
      <c r="I709" s="185" t="str">
        <f>'Risk Değerlendirme Tablosu'!F30</f>
        <v xml:space="preserve">Elektrik çarpması, yaralanma, iş gücü kaybı </v>
      </c>
      <c r="J709" s="186"/>
      <c r="K709" s="14">
        <f>'Risk Değerlendirme Tablosu'!H30</f>
        <v>3</v>
      </c>
      <c r="L709" s="14">
        <f>'Risk Değerlendirme Tablosu'!I30</f>
        <v>4</v>
      </c>
      <c r="M709" s="14">
        <f>'Risk Değerlendirme Tablosu'!J30</f>
        <v>12</v>
      </c>
      <c r="N709" s="15" t="str">
        <f>'Risk Değerlendirme Tablosu'!K30</f>
        <v>Orta</v>
      </c>
    </row>
    <row r="710" spans="1:14" ht="15.75" thickBot="1">
      <c r="A710" s="116" t="s">
        <v>20</v>
      </c>
      <c r="B710" s="117"/>
      <c r="C710" s="117"/>
      <c r="D710" s="117"/>
      <c r="E710" s="117"/>
      <c r="F710" s="117"/>
      <c r="G710" s="117"/>
      <c r="H710" s="117"/>
      <c r="I710" s="117"/>
      <c r="J710" s="118"/>
      <c r="K710" s="119" t="s">
        <v>21</v>
      </c>
      <c r="L710" s="119"/>
      <c r="M710" s="119"/>
      <c r="N710" s="119"/>
    </row>
    <row r="711" spans="1:14" ht="15.75" customHeight="1" thickBot="1">
      <c r="A711" s="120" t="str">
        <f>'Risk Değerlendirme Tablosu'!L30</f>
        <v xml:space="preserve">Kablo kanalının köşelerinin kırılması nedeniyle açıkta kalan kablolar tekrar kanal içerisine alınmalıdır. Yada tekrar bilgisayar sınıfı kurulmayacaksa kablolar sökülmelidir.  </v>
      </c>
      <c r="B711" s="121"/>
      <c r="C711" s="121"/>
      <c r="D711" s="121"/>
      <c r="E711" s="121"/>
      <c r="F711" s="121"/>
      <c r="G711" s="121"/>
      <c r="H711" s="121"/>
      <c r="I711" s="121"/>
      <c r="J711" s="122"/>
      <c r="K711" s="129"/>
      <c r="L711" s="129"/>
      <c r="M711" s="129"/>
      <c r="N711" s="129"/>
    </row>
    <row r="712" spans="1:14" ht="15.75" customHeight="1" thickBot="1">
      <c r="A712" s="123"/>
      <c r="B712" s="124"/>
      <c r="C712" s="124"/>
      <c r="D712" s="124"/>
      <c r="E712" s="124"/>
      <c r="F712" s="124"/>
      <c r="G712" s="124"/>
      <c r="H712" s="124"/>
      <c r="I712" s="124"/>
      <c r="J712" s="125"/>
      <c r="K712" s="129"/>
      <c r="L712" s="129"/>
      <c r="M712" s="129"/>
      <c r="N712" s="129"/>
    </row>
    <row r="713" spans="1:14" ht="15.75" customHeight="1" thickBot="1">
      <c r="A713" s="123"/>
      <c r="B713" s="124"/>
      <c r="C713" s="124"/>
      <c r="D713" s="124"/>
      <c r="E713" s="124"/>
      <c r="F713" s="124"/>
      <c r="G713" s="124"/>
      <c r="H713" s="124"/>
      <c r="I713" s="124"/>
      <c r="J713" s="125"/>
      <c r="K713" s="129"/>
      <c r="L713" s="129"/>
      <c r="M713" s="129"/>
      <c r="N713" s="129"/>
    </row>
    <row r="714" spans="1:14" ht="15.75" customHeight="1" thickBot="1">
      <c r="A714" s="123"/>
      <c r="B714" s="124"/>
      <c r="C714" s="124"/>
      <c r="D714" s="124"/>
      <c r="E714" s="124"/>
      <c r="F714" s="124"/>
      <c r="G714" s="124"/>
      <c r="H714" s="124"/>
      <c r="I714" s="124"/>
      <c r="J714" s="125"/>
      <c r="K714" s="129"/>
      <c r="L714" s="129"/>
      <c r="M714" s="129"/>
      <c r="N714" s="129"/>
    </row>
    <row r="715" spans="1:14" ht="15.75" customHeight="1" thickBot="1">
      <c r="A715" s="123"/>
      <c r="B715" s="124"/>
      <c r="C715" s="124"/>
      <c r="D715" s="124"/>
      <c r="E715" s="124"/>
      <c r="F715" s="124"/>
      <c r="G715" s="124"/>
      <c r="H715" s="124"/>
      <c r="I715" s="124"/>
      <c r="J715" s="125"/>
      <c r="K715" s="129"/>
      <c r="L715" s="129"/>
      <c r="M715" s="129"/>
      <c r="N715" s="129"/>
    </row>
    <row r="716" spans="1:14" ht="15.75" customHeight="1" thickBot="1">
      <c r="A716" s="123"/>
      <c r="B716" s="124"/>
      <c r="C716" s="124"/>
      <c r="D716" s="124"/>
      <c r="E716" s="124"/>
      <c r="F716" s="124"/>
      <c r="G716" s="124"/>
      <c r="H716" s="124"/>
      <c r="I716" s="124"/>
      <c r="J716" s="125"/>
      <c r="K716" s="129"/>
      <c r="L716" s="129"/>
      <c r="M716" s="129"/>
      <c r="N716" s="129"/>
    </row>
    <row r="717" spans="1:14" ht="15.75" customHeight="1" thickBot="1">
      <c r="A717" s="123"/>
      <c r="B717" s="124"/>
      <c r="C717" s="124"/>
      <c r="D717" s="124"/>
      <c r="E717" s="124"/>
      <c r="F717" s="124"/>
      <c r="G717" s="124"/>
      <c r="H717" s="124"/>
      <c r="I717" s="124"/>
      <c r="J717" s="125"/>
      <c r="K717" s="129"/>
      <c r="L717" s="129"/>
      <c r="M717" s="129"/>
      <c r="N717" s="129"/>
    </row>
    <row r="718" spans="1:14" ht="15.75" customHeight="1" thickBot="1">
      <c r="A718" s="123"/>
      <c r="B718" s="124"/>
      <c r="C718" s="124"/>
      <c r="D718" s="124"/>
      <c r="E718" s="124"/>
      <c r="F718" s="124"/>
      <c r="G718" s="124"/>
      <c r="H718" s="124"/>
      <c r="I718" s="124"/>
      <c r="J718" s="125"/>
      <c r="K718" s="129"/>
      <c r="L718" s="129"/>
      <c r="M718" s="129"/>
      <c r="N718" s="129"/>
    </row>
    <row r="719" spans="1:14" ht="15.75" customHeight="1" thickBot="1">
      <c r="A719" s="123"/>
      <c r="B719" s="124"/>
      <c r="C719" s="124"/>
      <c r="D719" s="124"/>
      <c r="E719" s="124"/>
      <c r="F719" s="124"/>
      <c r="G719" s="124"/>
      <c r="H719" s="124"/>
      <c r="I719" s="124"/>
      <c r="J719" s="125"/>
      <c r="K719" s="129"/>
      <c r="L719" s="129"/>
      <c r="M719" s="129"/>
      <c r="N719" s="129"/>
    </row>
    <row r="720" spans="1:14" ht="15.75" customHeight="1" thickBot="1">
      <c r="A720" s="126"/>
      <c r="B720" s="127"/>
      <c r="C720" s="127"/>
      <c r="D720" s="127"/>
      <c r="E720" s="127"/>
      <c r="F720" s="127"/>
      <c r="G720" s="127"/>
      <c r="H720" s="127"/>
      <c r="I720" s="127"/>
      <c r="J720" s="128"/>
      <c r="K720" s="129"/>
      <c r="L720" s="129"/>
      <c r="M720" s="129"/>
      <c r="N720" s="129"/>
    </row>
    <row r="721" spans="1:14" ht="15.75" thickBot="1">
      <c r="A721" s="116" t="s">
        <v>22</v>
      </c>
      <c r="B721" s="117"/>
      <c r="C721" s="117"/>
      <c r="D721" s="117"/>
      <c r="E721" s="117"/>
      <c r="F721" s="117"/>
      <c r="G721" s="117"/>
      <c r="H721" s="117"/>
      <c r="I721" s="117"/>
      <c r="J721" s="118"/>
      <c r="K721" s="119" t="s">
        <v>23</v>
      </c>
      <c r="L721" s="119"/>
      <c r="M721" s="119"/>
      <c r="N721" s="119"/>
    </row>
    <row r="722" spans="1:14" ht="15.75" customHeight="1">
      <c r="A722" s="120" t="s">
        <v>185</v>
      </c>
      <c r="B722" s="121"/>
      <c r="C722" s="121"/>
      <c r="D722" s="121"/>
      <c r="E722" s="121"/>
      <c r="F722" s="121"/>
      <c r="G722" s="121"/>
      <c r="H722" s="121"/>
      <c r="I722" s="121"/>
      <c r="J722" s="122"/>
      <c r="K722" s="139"/>
      <c r="L722" s="140"/>
      <c r="M722" s="140"/>
      <c r="N722" s="141"/>
    </row>
    <row r="723" spans="1:14">
      <c r="A723" s="123"/>
      <c r="B723" s="124"/>
      <c r="C723" s="124"/>
      <c r="D723" s="124"/>
      <c r="E723" s="124"/>
      <c r="F723" s="124"/>
      <c r="G723" s="124"/>
      <c r="H723" s="124"/>
      <c r="I723" s="124"/>
      <c r="J723" s="125"/>
      <c r="K723" s="142"/>
      <c r="L723" s="143"/>
      <c r="M723" s="143"/>
      <c r="N723" s="144"/>
    </row>
    <row r="724" spans="1:14">
      <c r="A724" s="123"/>
      <c r="B724" s="124"/>
      <c r="C724" s="124"/>
      <c r="D724" s="124"/>
      <c r="E724" s="124"/>
      <c r="F724" s="124"/>
      <c r="G724" s="124"/>
      <c r="H724" s="124"/>
      <c r="I724" s="124"/>
      <c r="J724" s="125"/>
      <c r="K724" s="142"/>
      <c r="L724" s="143"/>
      <c r="M724" s="143"/>
      <c r="N724" s="144"/>
    </row>
    <row r="725" spans="1:14">
      <c r="A725" s="123"/>
      <c r="B725" s="124"/>
      <c r="C725" s="124"/>
      <c r="D725" s="124"/>
      <c r="E725" s="124"/>
      <c r="F725" s="124"/>
      <c r="G725" s="124"/>
      <c r="H725" s="124"/>
      <c r="I725" s="124"/>
      <c r="J725" s="125"/>
      <c r="K725" s="142"/>
      <c r="L725" s="143"/>
      <c r="M725" s="143"/>
      <c r="N725" s="144"/>
    </row>
    <row r="726" spans="1:14">
      <c r="A726" s="123"/>
      <c r="B726" s="124"/>
      <c r="C726" s="124"/>
      <c r="D726" s="124"/>
      <c r="E726" s="124"/>
      <c r="F726" s="124"/>
      <c r="G726" s="124"/>
      <c r="H726" s="124"/>
      <c r="I726" s="124"/>
      <c r="J726" s="125"/>
      <c r="K726" s="142"/>
      <c r="L726" s="143"/>
      <c r="M726" s="143"/>
      <c r="N726" s="144"/>
    </row>
    <row r="727" spans="1:14">
      <c r="A727" s="123"/>
      <c r="B727" s="124"/>
      <c r="C727" s="124"/>
      <c r="D727" s="124"/>
      <c r="E727" s="124"/>
      <c r="F727" s="124"/>
      <c r="G727" s="124"/>
      <c r="H727" s="124"/>
      <c r="I727" s="124"/>
      <c r="J727" s="125"/>
      <c r="K727" s="142"/>
      <c r="L727" s="143"/>
      <c r="M727" s="143"/>
      <c r="N727" s="144"/>
    </row>
    <row r="728" spans="1:14">
      <c r="A728" s="123"/>
      <c r="B728" s="124"/>
      <c r="C728" s="124"/>
      <c r="D728" s="124"/>
      <c r="E728" s="124"/>
      <c r="F728" s="124"/>
      <c r="G728" s="124"/>
      <c r="H728" s="124"/>
      <c r="I728" s="124"/>
      <c r="J728" s="125"/>
      <c r="K728" s="142"/>
      <c r="L728" s="143"/>
      <c r="M728" s="143"/>
      <c r="N728" s="144"/>
    </row>
    <row r="729" spans="1:14">
      <c r="A729" s="123"/>
      <c r="B729" s="124"/>
      <c r="C729" s="124"/>
      <c r="D729" s="124"/>
      <c r="E729" s="124"/>
      <c r="F729" s="124"/>
      <c r="G729" s="124"/>
      <c r="H729" s="124"/>
      <c r="I729" s="124"/>
      <c r="J729" s="125"/>
      <c r="K729" s="142"/>
      <c r="L729" s="143"/>
      <c r="M729" s="143"/>
      <c r="N729" s="144"/>
    </row>
    <row r="730" spans="1:14" ht="15.75" thickBot="1">
      <c r="A730" s="123"/>
      <c r="B730" s="124"/>
      <c r="C730" s="124"/>
      <c r="D730" s="124"/>
      <c r="E730" s="124"/>
      <c r="F730" s="124"/>
      <c r="G730" s="124"/>
      <c r="H730" s="124"/>
      <c r="I730" s="124"/>
      <c r="J730" s="125"/>
      <c r="K730" s="145"/>
      <c r="L730" s="146"/>
      <c r="M730" s="146"/>
      <c r="N730" s="147"/>
    </row>
    <row r="731" spans="1:14" ht="15.75" thickBot="1">
      <c r="A731" s="126"/>
      <c r="B731" s="127"/>
      <c r="C731" s="127"/>
      <c r="D731" s="127"/>
      <c r="E731" s="127"/>
      <c r="F731" s="127"/>
      <c r="G731" s="127"/>
      <c r="H731" s="127"/>
      <c r="I731" s="127"/>
      <c r="J731" s="128"/>
      <c r="K731" s="119" t="s">
        <v>7</v>
      </c>
      <c r="L731" s="119"/>
      <c r="M731" s="119"/>
      <c r="N731" s="119"/>
    </row>
    <row r="732" spans="1:14" ht="26.25" customHeight="1" thickBot="1">
      <c r="A732" s="116" t="s">
        <v>24</v>
      </c>
      <c r="B732" s="117"/>
      <c r="C732" s="117"/>
      <c r="D732" s="117"/>
      <c r="E732" s="118"/>
      <c r="F732" s="119" t="s">
        <v>25</v>
      </c>
      <c r="G732" s="119"/>
      <c r="H732" s="119"/>
      <c r="I732" s="119"/>
      <c r="J732" s="7"/>
      <c r="K732" s="4" t="s">
        <v>12</v>
      </c>
      <c r="L732" s="4" t="s">
        <v>26</v>
      </c>
      <c r="M732" s="6" t="s">
        <v>27</v>
      </c>
      <c r="N732" s="10" t="s">
        <v>15</v>
      </c>
    </row>
    <row r="733" spans="1:14" ht="25.5" customHeight="1" thickBot="1">
      <c r="A733" s="148"/>
      <c r="B733" s="149"/>
      <c r="C733" s="149"/>
      <c r="D733" s="149"/>
      <c r="E733" s="150"/>
      <c r="F733" s="151">
        <f>'Risk Değerlendirme Tablosu'!N30</f>
        <v>42363</v>
      </c>
      <c r="G733" s="151"/>
      <c r="H733" s="151"/>
      <c r="I733" s="151"/>
      <c r="J733" s="9"/>
      <c r="K733" s="5"/>
      <c r="L733" s="5"/>
      <c r="M733" s="8"/>
      <c r="N733" s="11"/>
    </row>
    <row r="734" spans="1:14" ht="12.75" customHeight="1">
      <c r="A734" s="152" t="s">
        <v>28</v>
      </c>
      <c r="B734" s="153"/>
      <c r="C734" s="153"/>
      <c r="D734" s="153"/>
      <c r="E734" s="154"/>
      <c r="F734" s="161">
        <f>F733+'GİRİŞ '!$AA$3</f>
        <v>42366</v>
      </c>
      <c r="G734" s="162"/>
      <c r="H734" s="162"/>
      <c r="I734" s="162"/>
      <c r="J734" s="167" t="s">
        <v>29</v>
      </c>
      <c r="K734" s="168"/>
      <c r="L734" s="169"/>
      <c r="M734" s="167" t="s">
        <v>30</v>
      </c>
      <c r="N734" s="169"/>
    </row>
    <row r="735" spans="1:14" ht="9" customHeight="1" thickBot="1">
      <c r="A735" s="155"/>
      <c r="B735" s="156"/>
      <c r="C735" s="156"/>
      <c r="D735" s="156"/>
      <c r="E735" s="157"/>
      <c r="F735" s="163"/>
      <c r="G735" s="164"/>
      <c r="H735" s="164"/>
      <c r="I735" s="164"/>
      <c r="J735" s="170"/>
      <c r="K735" s="171"/>
      <c r="L735" s="172"/>
      <c r="M735" s="170"/>
      <c r="N735" s="172"/>
    </row>
    <row r="736" spans="1:14" ht="21" customHeight="1" thickBot="1">
      <c r="A736" s="158"/>
      <c r="B736" s="159"/>
      <c r="C736" s="159"/>
      <c r="D736" s="159"/>
      <c r="E736" s="160"/>
      <c r="F736" s="165"/>
      <c r="G736" s="166"/>
      <c r="H736" s="166"/>
      <c r="I736" s="166"/>
      <c r="J736" s="107" t="str">
        <f>$J$33</f>
        <v xml:space="preserve"> / İşveren Vekili</v>
      </c>
      <c r="K736" s="108"/>
      <c r="L736" s="109"/>
      <c r="M736" s="110"/>
      <c r="N736" s="111"/>
    </row>
    <row r="737" spans="1:14" ht="21" customHeight="1" thickBot="1">
      <c r="A737" s="103" t="s">
        <v>31</v>
      </c>
      <c r="B737" s="104"/>
      <c r="C737" s="104"/>
      <c r="D737" s="104"/>
      <c r="E737" s="104"/>
      <c r="F737" s="104"/>
      <c r="G737" s="104"/>
      <c r="H737" s="104"/>
      <c r="I737" s="104"/>
      <c r="J737" s="107" t="str">
        <f>$J$34</f>
        <v>Burçin ÖZYÜREK / İş Güvenliği Uzmanı</v>
      </c>
      <c r="K737" s="108"/>
      <c r="L737" s="109"/>
      <c r="M737" s="110"/>
      <c r="N737" s="111"/>
    </row>
    <row r="738" spans="1:14" ht="21" customHeight="1" thickBot="1">
      <c r="A738" s="105"/>
      <c r="B738" s="106"/>
      <c r="C738" s="106"/>
      <c r="D738" s="106"/>
      <c r="E738" s="106"/>
      <c r="F738" s="106"/>
      <c r="G738" s="106"/>
      <c r="H738" s="106"/>
      <c r="I738" s="106"/>
      <c r="J738" s="107" t="str">
        <f>$J$35</f>
        <v xml:space="preserve"> / Çalışan Temsilcisi</v>
      </c>
      <c r="K738" s="108"/>
      <c r="L738" s="109"/>
      <c r="M738" s="110"/>
      <c r="N738" s="111"/>
    </row>
    <row r="739" spans="1:14" ht="21" customHeight="1" thickBot="1">
      <c r="A739" s="112" t="s">
        <v>32</v>
      </c>
      <c r="B739" s="113"/>
      <c r="C739" s="113"/>
      <c r="D739" s="113"/>
      <c r="E739" s="113"/>
      <c r="F739" s="113"/>
      <c r="G739" s="113"/>
      <c r="H739" s="113"/>
      <c r="I739" s="113"/>
      <c r="J739" s="107" t="str">
        <f>$J$36</f>
        <v xml:space="preserve"> / Destek Elemanı</v>
      </c>
      <c r="K739" s="108"/>
      <c r="L739" s="109"/>
      <c r="M739" s="110"/>
      <c r="N739" s="111"/>
    </row>
    <row r="740" spans="1:14" ht="21" customHeight="1" thickBot="1">
      <c r="A740" s="114"/>
      <c r="B740" s="115"/>
      <c r="C740" s="115"/>
      <c r="D740" s="115"/>
      <c r="E740" s="115"/>
      <c r="F740" s="115"/>
      <c r="G740" s="115"/>
      <c r="H740" s="115"/>
      <c r="I740" s="115"/>
      <c r="J740" s="107" t="str">
        <f>$J$37</f>
        <v xml:space="preserve"> / Hizmetli</v>
      </c>
      <c r="K740" s="108"/>
      <c r="L740" s="109"/>
      <c r="M740" s="110"/>
      <c r="N740" s="111"/>
    </row>
    <row r="741" spans="1:14" ht="19.5" thickBot="1">
      <c r="A741" s="173" t="str">
        <f>$A$1</f>
        <v>…………………………. İLKOKULU</v>
      </c>
      <c r="B741" s="174"/>
      <c r="C741" s="174"/>
      <c r="D741" s="174"/>
      <c r="E741" s="174"/>
      <c r="F741" s="174"/>
      <c r="G741" s="174"/>
      <c r="H741" s="174"/>
      <c r="I741" s="174"/>
      <c r="J741" s="174"/>
      <c r="K741" s="174"/>
      <c r="L741" s="174"/>
      <c r="M741" s="174"/>
      <c r="N741" s="175"/>
    </row>
    <row r="742" spans="1:14" ht="15.75" thickBot="1">
      <c r="A742" s="176" t="s">
        <v>0</v>
      </c>
      <c r="B742" s="177"/>
      <c r="C742" s="177"/>
      <c r="D742" s="177"/>
      <c r="E742" s="177"/>
      <c r="F742" s="177"/>
      <c r="G742" s="177"/>
      <c r="H742" s="177"/>
      <c r="I742" s="177"/>
      <c r="J742" s="178"/>
      <c r="K742" s="182" t="s">
        <v>1</v>
      </c>
      <c r="L742" s="182"/>
      <c r="M742" s="182" t="s">
        <v>2</v>
      </c>
      <c r="N742" s="182"/>
    </row>
    <row r="743" spans="1:14" ht="15.75" thickBot="1">
      <c r="A743" s="179"/>
      <c r="B743" s="180"/>
      <c r="C743" s="180"/>
      <c r="D743" s="180"/>
      <c r="E743" s="180"/>
      <c r="F743" s="180"/>
      <c r="G743" s="180"/>
      <c r="H743" s="180"/>
      <c r="I743" s="180"/>
      <c r="J743" s="181"/>
      <c r="K743" s="183">
        <f>$K$3</f>
        <v>42657</v>
      </c>
      <c r="L743" s="183"/>
      <c r="M743" s="184">
        <f>'Risk Değerlendirme Tablosu'!A31</f>
        <v>21</v>
      </c>
      <c r="N743" s="184"/>
    </row>
    <row r="744" spans="1:14" ht="21.75" customHeight="1" thickBot="1">
      <c r="A744" s="1" t="s">
        <v>3</v>
      </c>
      <c r="B744" s="185" t="str">
        <f>'Risk Değerlendirme Tablosu'!B31</f>
        <v>SINIFLAR</v>
      </c>
      <c r="C744" s="186"/>
      <c r="D744" s="2" t="s">
        <v>5</v>
      </c>
      <c r="E744" s="185" t="str">
        <f>'GİRİŞ '!V31</f>
        <v>GÜNLÜK ÇALIŞMA</v>
      </c>
      <c r="F744" s="187"/>
      <c r="G744" s="186"/>
      <c r="H744" s="188" t="s">
        <v>6</v>
      </c>
      <c r="I744" s="189"/>
      <c r="J744" s="3" t="str">
        <f>'GİRİŞ '!W31</f>
        <v>HERKES</v>
      </c>
      <c r="K744" s="119" t="s">
        <v>7</v>
      </c>
      <c r="L744" s="119"/>
      <c r="M744" s="119"/>
      <c r="N744" s="119"/>
    </row>
    <row r="745" spans="1:14" ht="15.75" customHeight="1" thickBot="1">
      <c r="A745" s="116" t="s">
        <v>8</v>
      </c>
      <c r="B745" s="118"/>
      <c r="C745" s="116" t="s">
        <v>9</v>
      </c>
      <c r="D745" s="117"/>
      <c r="E745" s="117"/>
      <c r="F745" s="118"/>
      <c r="G745" s="116" t="s">
        <v>10</v>
      </c>
      <c r="H745" s="118"/>
      <c r="I745" s="116" t="s">
        <v>11</v>
      </c>
      <c r="J745" s="118"/>
      <c r="K745" s="10" t="s">
        <v>12</v>
      </c>
      <c r="L745" s="10" t="s">
        <v>13</v>
      </c>
      <c r="M745" s="12" t="s">
        <v>14</v>
      </c>
      <c r="N745" s="13" t="s">
        <v>15</v>
      </c>
    </row>
    <row r="746" spans="1:14" ht="46.5" customHeight="1" thickBot="1">
      <c r="A746" s="185" t="str">
        <f>'Risk Değerlendirme Tablosu'!C31</f>
        <v>Tavandaki Projeksiyon cihazı</v>
      </c>
      <c r="B746" s="186"/>
      <c r="C746" s="185" t="str">
        <f>'Risk Değerlendirme Tablosu'!D31</f>
        <v>Projeksiyon cihazının düşmesi</v>
      </c>
      <c r="D746" s="187"/>
      <c r="E746" s="187"/>
      <c r="F746" s="186"/>
      <c r="G746" s="185" t="str">
        <f>'Risk Değerlendirme Tablosu'!E31</f>
        <v>Projeksiyon cihazının bağlantılarının gevşemesi sonucu düşmesi</v>
      </c>
      <c r="H746" s="186"/>
      <c r="I746" s="185" t="str">
        <f>'Risk Değerlendirme Tablosu'!F31</f>
        <v>Yaralanma, ölüm, iş günü kaybı</v>
      </c>
      <c r="J746" s="186"/>
      <c r="K746" s="14">
        <f>'Risk Değerlendirme Tablosu'!H31</f>
        <v>3</v>
      </c>
      <c r="L746" s="14">
        <f>'Risk Değerlendirme Tablosu'!I31</f>
        <v>3</v>
      </c>
      <c r="M746" s="14">
        <f>'Risk Değerlendirme Tablosu'!J31</f>
        <v>9</v>
      </c>
      <c r="N746" s="15" t="str">
        <f>'Risk Değerlendirme Tablosu'!K31</f>
        <v>Orta</v>
      </c>
    </row>
    <row r="747" spans="1:14" ht="15.75" thickBot="1">
      <c r="A747" s="116" t="s">
        <v>20</v>
      </c>
      <c r="B747" s="117"/>
      <c r="C747" s="117"/>
      <c r="D747" s="117"/>
      <c r="E747" s="117"/>
      <c r="F747" s="117"/>
      <c r="G747" s="117"/>
      <c r="H747" s="117"/>
      <c r="I747" s="117"/>
      <c r="J747" s="118"/>
      <c r="K747" s="119" t="s">
        <v>21</v>
      </c>
      <c r="L747" s="119"/>
      <c r="M747" s="119"/>
      <c r="N747" s="119"/>
    </row>
    <row r="748" spans="1:14" ht="15.75" customHeight="1" thickBot="1">
      <c r="A748" s="120" t="str">
        <f>'Risk Değerlendirme Tablosu'!L31</f>
        <v>Tavanda asılı bulunan projeksiyon cihazlarının ayaklarının sık sık kontrol edilmelidir.</v>
      </c>
      <c r="B748" s="121"/>
      <c r="C748" s="121"/>
      <c r="D748" s="121"/>
      <c r="E748" s="121"/>
      <c r="F748" s="121"/>
      <c r="G748" s="121"/>
      <c r="H748" s="121"/>
      <c r="I748" s="121"/>
      <c r="J748" s="122"/>
      <c r="K748" s="129"/>
      <c r="L748" s="129"/>
      <c r="M748" s="129"/>
      <c r="N748" s="129"/>
    </row>
    <row r="749" spans="1:14" ht="15.75" customHeight="1" thickBot="1">
      <c r="A749" s="123"/>
      <c r="B749" s="124"/>
      <c r="C749" s="124"/>
      <c r="D749" s="124"/>
      <c r="E749" s="124"/>
      <c r="F749" s="124"/>
      <c r="G749" s="124"/>
      <c r="H749" s="124"/>
      <c r="I749" s="124"/>
      <c r="J749" s="125"/>
      <c r="K749" s="129"/>
      <c r="L749" s="129"/>
      <c r="M749" s="129"/>
      <c r="N749" s="129"/>
    </row>
    <row r="750" spans="1:14" ht="15.75" customHeight="1" thickBot="1">
      <c r="A750" s="123"/>
      <c r="B750" s="124"/>
      <c r="C750" s="124"/>
      <c r="D750" s="124"/>
      <c r="E750" s="124"/>
      <c r="F750" s="124"/>
      <c r="G750" s="124"/>
      <c r="H750" s="124"/>
      <c r="I750" s="124"/>
      <c r="J750" s="125"/>
      <c r="K750" s="129"/>
      <c r="L750" s="129"/>
      <c r="M750" s="129"/>
      <c r="N750" s="129"/>
    </row>
    <row r="751" spans="1:14" ht="15.75" customHeight="1" thickBot="1">
      <c r="A751" s="123"/>
      <c r="B751" s="124"/>
      <c r="C751" s="124"/>
      <c r="D751" s="124"/>
      <c r="E751" s="124"/>
      <c r="F751" s="124"/>
      <c r="G751" s="124"/>
      <c r="H751" s="124"/>
      <c r="I751" s="124"/>
      <c r="J751" s="125"/>
      <c r="K751" s="129"/>
      <c r="L751" s="129"/>
      <c r="M751" s="129"/>
      <c r="N751" s="129"/>
    </row>
    <row r="752" spans="1:14" ht="15.75" customHeight="1" thickBot="1">
      <c r="A752" s="123"/>
      <c r="B752" s="124"/>
      <c r="C752" s="124"/>
      <c r="D752" s="124"/>
      <c r="E752" s="124"/>
      <c r="F752" s="124"/>
      <c r="G752" s="124"/>
      <c r="H752" s="124"/>
      <c r="I752" s="124"/>
      <c r="J752" s="125"/>
      <c r="K752" s="129"/>
      <c r="L752" s="129"/>
      <c r="M752" s="129"/>
      <c r="N752" s="129"/>
    </row>
    <row r="753" spans="1:14" ht="15.75" customHeight="1" thickBot="1">
      <c r="A753" s="123"/>
      <c r="B753" s="124"/>
      <c r="C753" s="124"/>
      <c r="D753" s="124"/>
      <c r="E753" s="124"/>
      <c r="F753" s="124"/>
      <c r="G753" s="124"/>
      <c r="H753" s="124"/>
      <c r="I753" s="124"/>
      <c r="J753" s="125"/>
      <c r="K753" s="129"/>
      <c r="L753" s="129"/>
      <c r="M753" s="129"/>
      <c r="N753" s="129"/>
    </row>
    <row r="754" spans="1:14" ht="15.75" customHeight="1" thickBot="1">
      <c r="A754" s="123"/>
      <c r="B754" s="124"/>
      <c r="C754" s="124"/>
      <c r="D754" s="124"/>
      <c r="E754" s="124"/>
      <c r="F754" s="124"/>
      <c r="G754" s="124"/>
      <c r="H754" s="124"/>
      <c r="I754" s="124"/>
      <c r="J754" s="125"/>
      <c r="K754" s="129"/>
      <c r="L754" s="129"/>
      <c r="M754" s="129"/>
      <c r="N754" s="129"/>
    </row>
    <row r="755" spans="1:14" ht="15.75" customHeight="1" thickBot="1">
      <c r="A755" s="123"/>
      <c r="B755" s="124"/>
      <c r="C755" s="124"/>
      <c r="D755" s="124"/>
      <c r="E755" s="124"/>
      <c r="F755" s="124"/>
      <c r="G755" s="124"/>
      <c r="H755" s="124"/>
      <c r="I755" s="124"/>
      <c r="J755" s="125"/>
      <c r="K755" s="129"/>
      <c r="L755" s="129"/>
      <c r="M755" s="129"/>
      <c r="N755" s="129"/>
    </row>
    <row r="756" spans="1:14" ht="15.75" customHeight="1" thickBot="1">
      <c r="A756" s="123"/>
      <c r="B756" s="124"/>
      <c r="C756" s="124"/>
      <c r="D756" s="124"/>
      <c r="E756" s="124"/>
      <c r="F756" s="124"/>
      <c r="G756" s="124"/>
      <c r="H756" s="124"/>
      <c r="I756" s="124"/>
      <c r="J756" s="125"/>
      <c r="K756" s="129"/>
      <c r="L756" s="129"/>
      <c r="M756" s="129"/>
      <c r="N756" s="129"/>
    </row>
    <row r="757" spans="1:14" ht="15.75" customHeight="1" thickBot="1">
      <c r="A757" s="126"/>
      <c r="B757" s="127"/>
      <c r="C757" s="127"/>
      <c r="D757" s="127"/>
      <c r="E757" s="127"/>
      <c r="F757" s="127"/>
      <c r="G757" s="127"/>
      <c r="H757" s="127"/>
      <c r="I757" s="127"/>
      <c r="J757" s="128"/>
      <c r="K757" s="129"/>
      <c r="L757" s="129"/>
      <c r="M757" s="129"/>
      <c r="N757" s="129"/>
    </row>
    <row r="758" spans="1:14" ht="15.75" thickBot="1">
      <c r="A758" s="116" t="s">
        <v>22</v>
      </c>
      <c r="B758" s="117"/>
      <c r="C758" s="117"/>
      <c r="D758" s="117"/>
      <c r="E758" s="117"/>
      <c r="F758" s="117"/>
      <c r="G758" s="117"/>
      <c r="H758" s="117"/>
      <c r="I758" s="117"/>
      <c r="J758" s="118"/>
      <c r="K758" s="119" t="s">
        <v>23</v>
      </c>
      <c r="L758" s="119"/>
      <c r="M758" s="119"/>
      <c r="N758" s="119"/>
    </row>
    <row r="759" spans="1:14" ht="15.75" customHeight="1">
      <c r="A759" s="130"/>
      <c r="B759" s="131"/>
      <c r="C759" s="131"/>
      <c r="D759" s="131"/>
      <c r="E759" s="131"/>
      <c r="F759" s="131"/>
      <c r="G759" s="131"/>
      <c r="H759" s="131"/>
      <c r="I759" s="131"/>
      <c r="J759" s="132"/>
      <c r="K759" s="139"/>
      <c r="L759" s="140"/>
      <c r="M759" s="140"/>
      <c r="N759" s="141"/>
    </row>
    <row r="760" spans="1:14">
      <c r="A760" s="133"/>
      <c r="B760" s="134"/>
      <c r="C760" s="134"/>
      <c r="D760" s="134"/>
      <c r="E760" s="134"/>
      <c r="F760" s="134"/>
      <c r="G760" s="134"/>
      <c r="H760" s="134"/>
      <c r="I760" s="134"/>
      <c r="J760" s="135"/>
      <c r="K760" s="142"/>
      <c r="L760" s="143"/>
      <c r="M760" s="143"/>
      <c r="N760" s="144"/>
    </row>
    <row r="761" spans="1:14">
      <c r="A761" s="133"/>
      <c r="B761" s="134"/>
      <c r="C761" s="134"/>
      <c r="D761" s="134"/>
      <c r="E761" s="134"/>
      <c r="F761" s="134"/>
      <c r="G761" s="134"/>
      <c r="H761" s="134"/>
      <c r="I761" s="134"/>
      <c r="J761" s="135"/>
      <c r="K761" s="142"/>
      <c r="L761" s="143"/>
      <c r="M761" s="143"/>
      <c r="N761" s="144"/>
    </row>
    <row r="762" spans="1:14">
      <c r="A762" s="133"/>
      <c r="B762" s="134"/>
      <c r="C762" s="134"/>
      <c r="D762" s="134"/>
      <c r="E762" s="134"/>
      <c r="F762" s="134"/>
      <c r="G762" s="134"/>
      <c r="H762" s="134"/>
      <c r="I762" s="134"/>
      <c r="J762" s="135"/>
      <c r="K762" s="142"/>
      <c r="L762" s="143"/>
      <c r="M762" s="143"/>
      <c r="N762" s="144"/>
    </row>
    <row r="763" spans="1:14">
      <c r="A763" s="133"/>
      <c r="B763" s="134"/>
      <c r="C763" s="134"/>
      <c r="D763" s="134"/>
      <c r="E763" s="134"/>
      <c r="F763" s="134"/>
      <c r="G763" s="134"/>
      <c r="H763" s="134"/>
      <c r="I763" s="134"/>
      <c r="J763" s="135"/>
      <c r="K763" s="142"/>
      <c r="L763" s="143"/>
      <c r="M763" s="143"/>
      <c r="N763" s="144"/>
    </row>
    <row r="764" spans="1:14">
      <c r="A764" s="133"/>
      <c r="B764" s="134"/>
      <c r="C764" s="134"/>
      <c r="D764" s="134"/>
      <c r="E764" s="134"/>
      <c r="F764" s="134"/>
      <c r="G764" s="134"/>
      <c r="H764" s="134"/>
      <c r="I764" s="134"/>
      <c r="J764" s="135"/>
      <c r="K764" s="142"/>
      <c r="L764" s="143"/>
      <c r="M764" s="143"/>
      <c r="N764" s="144"/>
    </row>
    <row r="765" spans="1:14">
      <c r="A765" s="133"/>
      <c r="B765" s="134"/>
      <c r="C765" s="134"/>
      <c r="D765" s="134"/>
      <c r="E765" s="134"/>
      <c r="F765" s="134"/>
      <c r="G765" s="134"/>
      <c r="H765" s="134"/>
      <c r="I765" s="134"/>
      <c r="J765" s="135"/>
      <c r="K765" s="142"/>
      <c r="L765" s="143"/>
      <c r="M765" s="143"/>
      <c r="N765" s="144"/>
    </row>
    <row r="766" spans="1:14">
      <c r="A766" s="133"/>
      <c r="B766" s="134"/>
      <c r="C766" s="134"/>
      <c r="D766" s="134"/>
      <c r="E766" s="134"/>
      <c r="F766" s="134"/>
      <c r="G766" s="134"/>
      <c r="H766" s="134"/>
      <c r="I766" s="134"/>
      <c r="J766" s="135"/>
      <c r="K766" s="142"/>
      <c r="L766" s="143"/>
      <c r="M766" s="143"/>
      <c r="N766" s="144"/>
    </row>
    <row r="767" spans="1:14" ht="15.75" thickBot="1">
      <c r="A767" s="133"/>
      <c r="B767" s="134"/>
      <c r="C767" s="134"/>
      <c r="D767" s="134"/>
      <c r="E767" s="134"/>
      <c r="F767" s="134"/>
      <c r="G767" s="134"/>
      <c r="H767" s="134"/>
      <c r="I767" s="134"/>
      <c r="J767" s="135"/>
      <c r="K767" s="145"/>
      <c r="L767" s="146"/>
      <c r="M767" s="146"/>
      <c r="N767" s="147"/>
    </row>
    <row r="768" spans="1:14" ht="15.75" thickBot="1">
      <c r="A768" s="136"/>
      <c r="B768" s="137"/>
      <c r="C768" s="137"/>
      <c r="D768" s="137"/>
      <c r="E768" s="137"/>
      <c r="F768" s="137"/>
      <c r="G768" s="137"/>
      <c r="H768" s="137"/>
      <c r="I768" s="137"/>
      <c r="J768" s="138"/>
      <c r="K768" s="119" t="s">
        <v>7</v>
      </c>
      <c r="L768" s="119"/>
      <c r="M768" s="119"/>
      <c r="N768" s="119"/>
    </row>
    <row r="769" spans="1:14" ht="26.25" customHeight="1" thickBot="1">
      <c r="A769" s="116" t="s">
        <v>24</v>
      </c>
      <c r="B769" s="117"/>
      <c r="C769" s="117"/>
      <c r="D769" s="117"/>
      <c r="E769" s="118"/>
      <c r="F769" s="119" t="s">
        <v>25</v>
      </c>
      <c r="G769" s="119"/>
      <c r="H769" s="119"/>
      <c r="I769" s="119"/>
      <c r="J769" s="7"/>
      <c r="K769" s="4" t="s">
        <v>12</v>
      </c>
      <c r="L769" s="4" t="s">
        <v>26</v>
      </c>
      <c r="M769" s="6" t="s">
        <v>27</v>
      </c>
      <c r="N769" s="10" t="s">
        <v>15</v>
      </c>
    </row>
    <row r="770" spans="1:14" ht="25.5" customHeight="1" thickBot="1">
      <c r="A770" s="148"/>
      <c r="B770" s="149"/>
      <c r="C770" s="149"/>
      <c r="D770" s="149"/>
      <c r="E770" s="150"/>
      <c r="F770" s="151">
        <f>'Risk Değerlendirme Tablosu'!N31</f>
        <v>42363</v>
      </c>
      <c r="G770" s="151"/>
      <c r="H770" s="151"/>
      <c r="I770" s="151"/>
      <c r="J770" s="9"/>
      <c r="K770" s="5"/>
      <c r="L770" s="5"/>
      <c r="M770" s="8"/>
      <c r="N770" s="11"/>
    </row>
    <row r="771" spans="1:14" ht="12.75" customHeight="1">
      <c r="A771" s="152" t="s">
        <v>28</v>
      </c>
      <c r="B771" s="153"/>
      <c r="C771" s="153"/>
      <c r="D771" s="153"/>
      <c r="E771" s="154"/>
      <c r="F771" s="161">
        <f>F770+'GİRİŞ '!$AA$3</f>
        <v>42366</v>
      </c>
      <c r="G771" s="162"/>
      <c r="H771" s="162"/>
      <c r="I771" s="162"/>
      <c r="J771" s="167" t="s">
        <v>29</v>
      </c>
      <c r="K771" s="168"/>
      <c r="L771" s="169"/>
      <c r="M771" s="167" t="s">
        <v>30</v>
      </c>
      <c r="N771" s="169"/>
    </row>
    <row r="772" spans="1:14" ht="9" customHeight="1" thickBot="1">
      <c r="A772" s="155"/>
      <c r="B772" s="156"/>
      <c r="C772" s="156"/>
      <c r="D772" s="156"/>
      <c r="E772" s="157"/>
      <c r="F772" s="163"/>
      <c r="G772" s="164"/>
      <c r="H772" s="164"/>
      <c r="I772" s="164"/>
      <c r="J772" s="170"/>
      <c r="K772" s="171"/>
      <c r="L772" s="172"/>
      <c r="M772" s="170"/>
      <c r="N772" s="172"/>
    </row>
    <row r="773" spans="1:14" ht="21" customHeight="1" thickBot="1">
      <c r="A773" s="158"/>
      <c r="B773" s="159"/>
      <c r="C773" s="159"/>
      <c r="D773" s="159"/>
      <c r="E773" s="160"/>
      <c r="F773" s="165"/>
      <c r="G773" s="166"/>
      <c r="H773" s="166"/>
      <c r="I773" s="166"/>
      <c r="J773" s="107" t="str">
        <f>$J$33</f>
        <v xml:space="preserve"> / İşveren Vekili</v>
      </c>
      <c r="K773" s="108"/>
      <c r="L773" s="109"/>
      <c r="M773" s="110"/>
      <c r="N773" s="111"/>
    </row>
    <row r="774" spans="1:14" ht="21" customHeight="1" thickBot="1">
      <c r="A774" s="103" t="s">
        <v>31</v>
      </c>
      <c r="B774" s="104"/>
      <c r="C774" s="104"/>
      <c r="D774" s="104"/>
      <c r="E774" s="104"/>
      <c r="F774" s="104"/>
      <c r="G774" s="104"/>
      <c r="H774" s="104"/>
      <c r="I774" s="104"/>
      <c r="J774" s="107" t="str">
        <f>$J$34</f>
        <v>Burçin ÖZYÜREK / İş Güvenliği Uzmanı</v>
      </c>
      <c r="K774" s="108"/>
      <c r="L774" s="109"/>
      <c r="M774" s="110"/>
      <c r="N774" s="111"/>
    </row>
    <row r="775" spans="1:14" ht="21" customHeight="1" thickBot="1">
      <c r="A775" s="105"/>
      <c r="B775" s="106"/>
      <c r="C775" s="106"/>
      <c r="D775" s="106"/>
      <c r="E775" s="106"/>
      <c r="F775" s="106"/>
      <c r="G775" s="106"/>
      <c r="H775" s="106"/>
      <c r="I775" s="106"/>
      <c r="J775" s="107" t="str">
        <f>$J$35</f>
        <v xml:space="preserve"> / Çalışan Temsilcisi</v>
      </c>
      <c r="K775" s="108"/>
      <c r="L775" s="109"/>
      <c r="M775" s="110"/>
      <c r="N775" s="111"/>
    </row>
    <row r="776" spans="1:14" ht="21" customHeight="1" thickBot="1">
      <c r="A776" s="112" t="s">
        <v>32</v>
      </c>
      <c r="B776" s="113"/>
      <c r="C776" s="113"/>
      <c r="D776" s="113"/>
      <c r="E776" s="113"/>
      <c r="F776" s="113"/>
      <c r="G776" s="113"/>
      <c r="H776" s="113"/>
      <c r="I776" s="113"/>
      <c r="J776" s="107" t="str">
        <f>$J$36</f>
        <v xml:space="preserve"> / Destek Elemanı</v>
      </c>
      <c r="K776" s="108"/>
      <c r="L776" s="109"/>
      <c r="M776" s="110"/>
      <c r="N776" s="111"/>
    </row>
    <row r="777" spans="1:14" ht="21" customHeight="1" thickBot="1">
      <c r="A777" s="114"/>
      <c r="B777" s="115"/>
      <c r="C777" s="115"/>
      <c r="D777" s="115"/>
      <c r="E777" s="115"/>
      <c r="F777" s="115"/>
      <c r="G777" s="115"/>
      <c r="H777" s="115"/>
      <c r="I777" s="115"/>
      <c r="J777" s="107" t="str">
        <f>$J$37</f>
        <v xml:space="preserve"> / Hizmetli</v>
      </c>
      <c r="K777" s="108"/>
      <c r="L777" s="109"/>
      <c r="M777" s="110"/>
      <c r="N777" s="111"/>
    </row>
    <row r="778" spans="1:14" ht="19.5" thickBot="1">
      <c r="A778" s="173" t="str">
        <f>$A$1</f>
        <v>…………………………. İLKOKULU</v>
      </c>
      <c r="B778" s="174"/>
      <c r="C778" s="174"/>
      <c r="D778" s="174"/>
      <c r="E778" s="174"/>
      <c r="F778" s="174"/>
      <c r="G778" s="174"/>
      <c r="H778" s="174"/>
      <c r="I778" s="174"/>
      <c r="J778" s="174"/>
      <c r="K778" s="174"/>
      <c r="L778" s="174"/>
      <c r="M778" s="174"/>
      <c r="N778" s="175"/>
    </row>
    <row r="779" spans="1:14" ht="15.75" thickBot="1">
      <c r="A779" s="176" t="s">
        <v>0</v>
      </c>
      <c r="B779" s="177"/>
      <c r="C779" s="177"/>
      <c r="D779" s="177"/>
      <c r="E779" s="177"/>
      <c r="F779" s="177"/>
      <c r="G779" s="177"/>
      <c r="H779" s="177"/>
      <c r="I779" s="177"/>
      <c r="J779" s="178"/>
      <c r="K779" s="182" t="s">
        <v>1</v>
      </c>
      <c r="L779" s="182"/>
      <c r="M779" s="182" t="s">
        <v>2</v>
      </c>
      <c r="N779" s="182"/>
    </row>
    <row r="780" spans="1:14" ht="15.75" thickBot="1">
      <c r="A780" s="179"/>
      <c r="B780" s="180"/>
      <c r="C780" s="180"/>
      <c r="D780" s="180"/>
      <c r="E780" s="180"/>
      <c r="F780" s="180"/>
      <c r="G780" s="180"/>
      <c r="H780" s="180"/>
      <c r="I780" s="180"/>
      <c r="J780" s="181"/>
      <c r="K780" s="183">
        <f>$K$3</f>
        <v>42657</v>
      </c>
      <c r="L780" s="183"/>
      <c r="M780" s="184">
        <f>'Risk Değerlendirme Tablosu'!A32</f>
        <v>22</v>
      </c>
      <c r="N780" s="184"/>
    </row>
    <row r="781" spans="1:14" ht="21.75" customHeight="1" thickBot="1">
      <c r="A781" s="1" t="s">
        <v>3</v>
      </c>
      <c r="B781" s="185" t="str">
        <f>'Risk Değerlendirme Tablosu'!B32</f>
        <v>ÇATI KATI</v>
      </c>
      <c r="C781" s="186"/>
      <c r="D781" s="2" t="s">
        <v>5</v>
      </c>
      <c r="E781" s="185" t="str">
        <f>'GİRİŞ '!V32</f>
        <v>GÜNLÜK ÇALIŞMA</v>
      </c>
      <c r="F781" s="187"/>
      <c r="G781" s="186"/>
      <c r="H781" s="188" t="s">
        <v>6</v>
      </c>
      <c r="I781" s="189"/>
      <c r="J781" s="3" t="str">
        <f>'GİRİŞ '!W32</f>
        <v>HERKES</v>
      </c>
      <c r="K781" s="119" t="s">
        <v>7</v>
      </c>
      <c r="L781" s="119"/>
      <c r="M781" s="119"/>
      <c r="N781" s="119"/>
    </row>
    <row r="782" spans="1:14" ht="15.75" customHeight="1" thickBot="1">
      <c r="A782" s="116" t="s">
        <v>8</v>
      </c>
      <c r="B782" s="118"/>
      <c r="C782" s="116" t="s">
        <v>9</v>
      </c>
      <c r="D782" s="117"/>
      <c r="E782" s="117"/>
      <c r="F782" s="118"/>
      <c r="G782" s="116" t="s">
        <v>10</v>
      </c>
      <c r="H782" s="118"/>
      <c r="I782" s="116" t="s">
        <v>11</v>
      </c>
      <c r="J782" s="118"/>
      <c r="K782" s="10" t="s">
        <v>12</v>
      </c>
      <c r="L782" s="10" t="s">
        <v>13</v>
      </c>
      <c r="M782" s="12" t="s">
        <v>14</v>
      </c>
      <c r="N782" s="13" t="s">
        <v>15</v>
      </c>
    </row>
    <row r="783" spans="1:14" ht="46.5" customHeight="1" thickBot="1">
      <c r="A783" s="185" t="str">
        <f>'Risk Değerlendirme Tablosu'!C32</f>
        <v>Açıktaki kablolar</v>
      </c>
      <c r="B783" s="186"/>
      <c r="C783" s="185" t="str">
        <f>'Risk Değerlendirme Tablosu'!D32</f>
        <v>Elektrik çarpması</v>
      </c>
      <c r="D783" s="187"/>
      <c r="E783" s="187"/>
      <c r="F783" s="186"/>
      <c r="G783" s="185" t="str">
        <f>'Risk Değerlendirme Tablosu'!E32</f>
        <v>Çalışanları veya öğrencileri elektrik çarpabilir</v>
      </c>
      <c r="H783" s="186"/>
      <c r="I783" s="185" t="str">
        <f>'Risk Değerlendirme Tablosu'!F32</f>
        <v xml:space="preserve">Elektrik çarpması, yaralanma, iş gücü kaybı </v>
      </c>
      <c r="J783" s="186"/>
      <c r="K783" s="14">
        <f>'Risk Değerlendirme Tablosu'!H32</f>
        <v>3</v>
      </c>
      <c r="L783" s="14">
        <f>'Risk Değerlendirme Tablosu'!I32</f>
        <v>5</v>
      </c>
      <c r="M783" s="14">
        <f>'Risk Değerlendirme Tablosu'!J32</f>
        <v>15</v>
      </c>
      <c r="N783" s="15" t="str">
        <f>'Risk Değerlendirme Tablosu'!K32</f>
        <v>Yüksek</v>
      </c>
    </row>
    <row r="784" spans="1:14" ht="15.75" thickBot="1">
      <c r="A784" s="116" t="s">
        <v>20</v>
      </c>
      <c r="B784" s="117"/>
      <c r="C784" s="117"/>
      <c r="D784" s="117"/>
      <c r="E784" s="117"/>
      <c r="F784" s="117"/>
      <c r="G784" s="117"/>
      <c r="H784" s="117"/>
      <c r="I784" s="117"/>
      <c r="J784" s="118"/>
      <c r="K784" s="119" t="s">
        <v>21</v>
      </c>
      <c r="L784" s="119"/>
      <c r="M784" s="119"/>
      <c r="N784" s="119"/>
    </row>
    <row r="785" spans="1:14" ht="15.75" customHeight="1" thickBot="1">
      <c r="A785" s="120" t="str">
        <f>'Risk Değerlendirme Tablosu'!L32</f>
        <v xml:space="preserve">Kapağı olmayan boş sigorta kutusu içindeki elektrik kabloları için derhal kapak takılarak kablolar kilit altına alınmalıdır. </v>
      </c>
      <c r="B785" s="121"/>
      <c r="C785" s="121"/>
      <c r="D785" s="121"/>
      <c r="E785" s="121"/>
      <c r="F785" s="121"/>
      <c r="G785" s="121"/>
      <c r="H785" s="121"/>
      <c r="I785" s="121"/>
      <c r="J785" s="122"/>
      <c r="K785" s="129"/>
      <c r="L785" s="129"/>
      <c r="M785" s="129"/>
      <c r="N785" s="129"/>
    </row>
    <row r="786" spans="1:14" ht="15.75" customHeight="1" thickBot="1">
      <c r="A786" s="123"/>
      <c r="B786" s="124"/>
      <c r="C786" s="124"/>
      <c r="D786" s="124"/>
      <c r="E786" s="124"/>
      <c r="F786" s="124"/>
      <c r="G786" s="124"/>
      <c r="H786" s="124"/>
      <c r="I786" s="124"/>
      <c r="J786" s="125"/>
      <c r="K786" s="129"/>
      <c r="L786" s="129"/>
      <c r="M786" s="129"/>
      <c r="N786" s="129"/>
    </row>
    <row r="787" spans="1:14" ht="15.75" customHeight="1" thickBot="1">
      <c r="A787" s="123"/>
      <c r="B787" s="124"/>
      <c r="C787" s="124"/>
      <c r="D787" s="124"/>
      <c r="E787" s="124"/>
      <c r="F787" s="124"/>
      <c r="G787" s="124"/>
      <c r="H787" s="124"/>
      <c r="I787" s="124"/>
      <c r="J787" s="125"/>
      <c r="K787" s="129"/>
      <c r="L787" s="129"/>
      <c r="M787" s="129"/>
      <c r="N787" s="129"/>
    </row>
    <row r="788" spans="1:14" ht="15.75" customHeight="1" thickBot="1">
      <c r="A788" s="123"/>
      <c r="B788" s="124"/>
      <c r="C788" s="124"/>
      <c r="D788" s="124"/>
      <c r="E788" s="124"/>
      <c r="F788" s="124"/>
      <c r="G788" s="124"/>
      <c r="H788" s="124"/>
      <c r="I788" s="124"/>
      <c r="J788" s="125"/>
      <c r="K788" s="129"/>
      <c r="L788" s="129"/>
      <c r="M788" s="129"/>
      <c r="N788" s="129"/>
    </row>
    <row r="789" spans="1:14" ht="15.75" customHeight="1" thickBot="1">
      <c r="A789" s="123"/>
      <c r="B789" s="124"/>
      <c r="C789" s="124"/>
      <c r="D789" s="124"/>
      <c r="E789" s="124"/>
      <c r="F789" s="124"/>
      <c r="G789" s="124"/>
      <c r="H789" s="124"/>
      <c r="I789" s="124"/>
      <c r="J789" s="125"/>
      <c r="K789" s="129"/>
      <c r="L789" s="129"/>
      <c r="M789" s="129"/>
      <c r="N789" s="129"/>
    </row>
    <row r="790" spans="1:14" ht="15.75" customHeight="1" thickBot="1">
      <c r="A790" s="123"/>
      <c r="B790" s="124"/>
      <c r="C790" s="124"/>
      <c r="D790" s="124"/>
      <c r="E790" s="124"/>
      <c r="F790" s="124"/>
      <c r="G790" s="124"/>
      <c r="H790" s="124"/>
      <c r="I790" s="124"/>
      <c r="J790" s="125"/>
      <c r="K790" s="129"/>
      <c r="L790" s="129"/>
      <c r="M790" s="129"/>
      <c r="N790" s="129"/>
    </row>
    <row r="791" spans="1:14" ht="15.75" customHeight="1" thickBot="1">
      <c r="A791" s="123"/>
      <c r="B791" s="124"/>
      <c r="C791" s="124"/>
      <c r="D791" s="124"/>
      <c r="E791" s="124"/>
      <c r="F791" s="124"/>
      <c r="G791" s="124"/>
      <c r="H791" s="124"/>
      <c r="I791" s="124"/>
      <c r="J791" s="125"/>
      <c r="K791" s="129"/>
      <c r="L791" s="129"/>
      <c r="M791" s="129"/>
      <c r="N791" s="129"/>
    </row>
    <row r="792" spans="1:14" ht="15.75" customHeight="1" thickBot="1">
      <c r="A792" s="123"/>
      <c r="B792" s="124"/>
      <c r="C792" s="124"/>
      <c r="D792" s="124"/>
      <c r="E792" s="124"/>
      <c r="F792" s="124"/>
      <c r="G792" s="124"/>
      <c r="H792" s="124"/>
      <c r="I792" s="124"/>
      <c r="J792" s="125"/>
      <c r="K792" s="129"/>
      <c r="L792" s="129"/>
      <c r="M792" s="129"/>
      <c r="N792" s="129"/>
    </row>
    <row r="793" spans="1:14" ht="15.75" customHeight="1" thickBot="1">
      <c r="A793" s="123"/>
      <c r="B793" s="124"/>
      <c r="C793" s="124"/>
      <c r="D793" s="124"/>
      <c r="E793" s="124"/>
      <c r="F793" s="124"/>
      <c r="G793" s="124"/>
      <c r="H793" s="124"/>
      <c r="I793" s="124"/>
      <c r="J793" s="125"/>
      <c r="K793" s="129"/>
      <c r="L793" s="129"/>
      <c r="M793" s="129"/>
      <c r="N793" s="129"/>
    </row>
    <row r="794" spans="1:14" ht="15.75" customHeight="1" thickBot="1">
      <c r="A794" s="126"/>
      <c r="B794" s="127"/>
      <c r="C794" s="127"/>
      <c r="D794" s="127"/>
      <c r="E794" s="127"/>
      <c r="F794" s="127"/>
      <c r="G794" s="127"/>
      <c r="H794" s="127"/>
      <c r="I794" s="127"/>
      <c r="J794" s="128"/>
      <c r="K794" s="129"/>
      <c r="L794" s="129"/>
      <c r="M794" s="129"/>
      <c r="N794" s="129"/>
    </row>
    <row r="795" spans="1:14" ht="15.75" thickBot="1">
      <c r="A795" s="116" t="s">
        <v>22</v>
      </c>
      <c r="B795" s="117"/>
      <c r="C795" s="117"/>
      <c r="D795" s="117"/>
      <c r="E795" s="117"/>
      <c r="F795" s="117"/>
      <c r="G795" s="117"/>
      <c r="H795" s="117"/>
      <c r="I795" s="117"/>
      <c r="J795" s="118"/>
      <c r="K795" s="119" t="s">
        <v>23</v>
      </c>
      <c r="L795" s="119"/>
      <c r="M795" s="119"/>
      <c r="N795" s="119"/>
    </row>
    <row r="796" spans="1:14" ht="15.75" customHeight="1">
      <c r="A796" s="130"/>
      <c r="B796" s="131"/>
      <c r="C796" s="131"/>
      <c r="D796" s="131"/>
      <c r="E796" s="131"/>
      <c r="F796" s="131"/>
      <c r="G796" s="131"/>
      <c r="H796" s="131"/>
      <c r="I796" s="131"/>
      <c r="J796" s="132"/>
      <c r="K796" s="139"/>
      <c r="L796" s="140"/>
      <c r="M796" s="140"/>
      <c r="N796" s="141"/>
    </row>
    <row r="797" spans="1:14">
      <c r="A797" s="133"/>
      <c r="B797" s="134"/>
      <c r="C797" s="134"/>
      <c r="D797" s="134"/>
      <c r="E797" s="134"/>
      <c r="F797" s="134"/>
      <c r="G797" s="134"/>
      <c r="H797" s="134"/>
      <c r="I797" s="134"/>
      <c r="J797" s="135"/>
      <c r="K797" s="142"/>
      <c r="L797" s="143"/>
      <c r="M797" s="143"/>
      <c r="N797" s="144"/>
    </row>
    <row r="798" spans="1:14">
      <c r="A798" s="133"/>
      <c r="B798" s="134"/>
      <c r="C798" s="134"/>
      <c r="D798" s="134"/>
      <c r="E798" s="134"/>
      <c r="F798" s="134"/>
      <c r="G798" s="134"/>
      <c r="H798" s="134"/>
      <c r="I798" s="134"/>
      <c r="J798" s="135"/>
      <c r="K798" s="142"/>
      <c r="L798" s="143"/>
      <c r="M798" s="143"/>
      <c r="N798" s="144"/>
    </row>
    <row r="799" spans="1:14">
      <c r="A799" s="133"/>
      <c r="B799" s="134"/>
      <c r="C799" s="134"/>
      <c r="D799" s="134"/>
      <c r="E799" s="134"/>
      <c r="F799" s="134"/>
      <c r="G799" s="134"/>
      <c r="H799" s="134"/>
      <c r="I799" s="134"/>
      <c r="J799" s="135"/>
      <c r="K799" s="142"/>
      <c r="L799" s="143"/>
      <c r="M799" s="143"/>
      <c r="N799" s="144"/>
    </row>
    <row r="800" spans="1:14">
      <c r="A800" s="133"/>
      <c r="B800" s="134"/>
      <c r="C800" s="134"/>
      <c r="D800" s="134"/>
      <c r="E800" s="134"/>
      <c r="F800" s="134"/>
      <c r="G800" s="134"/>
      <c r="H800" s="134"/>
      <c r="I800" s="134"/>
      <c r="J800" s="135"/>
      <c r="K800" s="142"/>
      <c r="L800" s="143"/>
      <c r="M800" s="143"/>
      <c r="N800" s="144"/>
    </row>
    <row r="801" spans="1:14">
      <c r="A801" s="133"/>
      <c r="B801" s="134"/>
      <c r="C801" s="134"/>
      <c r="D801" s="134"/>
      <c r="E801" s="134"/>
      <c r="F801" s="134"/>
      <c r="G801" s="134"/>
      <c r="H801" s="134"/>
      <c r="I801" s="134"/>
      <c r="J801" s="135"/>
      <c r="K801" s="142"/>
      <c r="L801" s="143"/>
      <c r="M801" s="143"/>
      <c r="N801" s="144"/>
    </row>
    <row r="802" spans="1:14">
      <c r="A802" s="133"/>
      <c r="B802" s="134"/>
      <c r="C802" s="134"/>
      <c r="D802" s="134"/>
      <c r="E802" s="134"/>
      <c r="F802" s="134"/>
      <c r="G802" s="134"/>
      <c r="H802" s="134"/>
      <c r="I802" s="134"/>
      <c r="J802" s="135"/>
      <c r="K802" s="142"/>
      <c r="L802" s="143"/>
      <c r="M802" s="143"/>
      <c r="N802" s="144"/>
    </row>
    <row r="803" spans="1:14">
      <c r="A803" s="133"/>
      <c r="B803" s="134"/>
      <c r="C803" s="134"/>
      <c r="D803" s="134"/>
      <c r="E803" s="134"/>
      <c r="F803" s="134"/>
      <c r="G803" s="134"/>
      <c r="H803" s="134"/>
      <c r="I803" s="134"/>
      <c r="J803" s="135"/>
      <c r="K803" s="142"/>
      <c r="L803" s="143"/>
      <c r="M803" s="143"/>
      <c r="N803" s="144"/>
    </row>
    <row r="804" spans="1:14" ht="15.75" thickBot="1">
      <c r="A804" s="133"/>
      <c r="B804" s="134"/>
      <c r="C804" s="134"/>
      <c r="D804" s="134"/>
      <c r="E804" s="134"/>
      <c r="F804" s="134"/>
      <c r="G804" s="134"/>
      <c r="H804" s="134"/>
      <c r="I804" s="134"/>
      <c r="J804" s="135"/>
      <c r="K804" s="145"/>
      <c r="L804" s="146"/>
      <c r="M804" s="146"/>
      <c r="N804" s="147"/>
    </row>
    <row r="805" spans="1:14" ht="15.75" thickBot="1">
      <c r="A805" s="136"/>
      <c r="B805" s="137"/>
      <c r="C805" s="137"/>
      <c r="D805" s="137"/>
      <c r="E805" s="137"/>
      <c r="F805" s="137"/>
      <c r="G805" s="137"/>
      <c r="H805" s="137"/>
      <c r="I805" s="137"/>
      <c r="J805" s="138"/>
      <c r="K805" s="119" t="s">
        <v>7</v>
      </c>
      <c r="L805" s="119"/>
      <c r="M805" s="119"/>
      <c r="N805" s="119"/>
    </row>
    <row r="806" spans="1:14" ht="26.25" customHeight="1" thickBot="1">
      <c r="A806" s="116" t="s">
        <v>24</v>
      </c>
      <c r="B806" s="117"/>
      <c r="C806" s="117"/>
      <c r="D806" s="117"/>
      <c r="E806" s="118"/>
      <c r="F806" s="119" t="s">
        <v>25</v>
      </c>
      <c r="G806" s="119"/>
      <c r="H806" s="119"/>
      <c r="I806" s="119"/>
      <c r="J806" s="7"/>
      <c r="K806" s="4" t="s">
        <v>12</v>
      </c>
      <c r="L806" s="4" t="s">
        <v>26</v>
      </c>
      <c r="M806" s="6" t="s">
        <v>27</v>
      </c>
      <c r="N806" s="10" t="s">
        <v>15</v>
      </c>
    </row>
    <row r="807" spans="1:14" ht="25.5" customHeight="1" thickBot="1">
      <c r="A807" s="148"/>
      <c r="B807" s="149"/>
      <c r="C807" s="149"/>
      <c r="D807" s="149"/>
      <c r="E807" s="150"/>
      <c r="F807" s="151">
        <f>'Risk Değerlendirme Tablosu'!N32</f>
        <v>42328</v>
      </c>
      <c r="G807" s="151"/>
      <c r="H807" s="151"/>
      <c r="I807" s="151"/>
      <c r="J807" s="9"/>
      <c r="K807" s="5"/>
      <c r="L807" s="5"/>
      <c r="M807" s="8"/>
      <c r="N807" s="11"/>
    </row>
    <row r="808" spans="1:14" ht="12.75" customHeight="1">
      <c r="A808" s="152" t="s">
        <v>28</v>
      </c>
      <c r="B808" s="153"/>
      <c r="C808" s="153"/>
      <c r="D808" s="153"/>
      <c r="E808" s="154"/>
      <c r="F808" s="161">
        <f>F807+'GİRİŞ '!$AA$3</f>
        <v>42331</v>
      </c>
      <c r="G808" s="162"/>
      <c r="H808" s="162"/>
      <c r="I808" s="162"/>
      <c r="J808" s="167" t="s">
        <v>29</v>
      </c>
      <c r="K808" s="168"/>
      <c r="L808" s="169"/>
      <c r="M808" s="167" t="s">
        <v>30</v>
      </c>
      <c r="N808" s="169"/>
    </row>
    <row r="809" spans="1:14" ht="9" customHeight="1" thickBot="1">
      <c r="A809" s="155"/>
      <c r="B809" s="156"/>
      <c r="C809" s="156"/>
      <c r="D809" s="156"/>
      <c r="E809" s="157"/>
      <c r="F809" s="163"/>
      <c r="G809" s="164"/>
      <c r="H809" s="164"/>
      <c r="I809" s="164"/>
      <c r="J809" s="170"/>
      <c r="K809" s="171"/>
      <c r="L809" s="172"/>
      <c r="M809" s="170"/>
      <c r="N809" s="172"/>
    </row>
    <row r="810" spans="1:14" ht="21" customHeight="1" thickBot="1">
      <c r="A810" s="158"/>
      <c r="B810" s="159"/>
      <c r="C810" s="159"/>
      <c r="D810" s="159"/>
      <c r="E810" s="160"/>
      <c r="F810" s="165"/>
      <c r="G810" s="166"/>
      <c r="H810" s="166"/>
      <c r="I810" s="166"/>
      <c r="J810" s="107" t="str">
        <f>$J$33</f>
        <v xml:space="preserve"> / İşveren Vekili</v>
      </c>
      <c r="K810" s="108"/>
      <c r="L810" s="109"/>
      <c r="M810" s="110"/>
      <c r="N810" s="111"/>
    </row>
    <row r="811" spans="1:14" ht="21" customHeight="1" thickBot="1">
      <c r="A811" s="103" t="s">
        <v>31</v>
      </c>
      <c r="B811" s="104"/>
      <c r="C811" s="104"/>
      <c r="D811" s="104"/>
      <c r="E811" s="104"/>
      <c r="F811" s="104"/>
      <c r="G811" s="104"/>
      <c r="H811" s="104"/>
      <c r="I811" s="104"/>
      <c r="J811" s="107" t="str">
        <f>$J$34</f>
        <v>Burçin ÖZYÜREK / İş Güvenliği Uzmanı</v>
      </c>
      <c r="K811" s="108"/>
      <c r="L811" s="109"/>
      <c r="M811" s="110"/>
      <c r="N811" s="111"/>
    </row>
    <row r="812" spans="1:14" ht="21" customHeight="1" thickBot="1">
      <c r="A812" s="105"/>
      <c r="B812" s="106"/>
      <c r="C812" s="106"/>
      <c r="D812" s="106"/>
      <c r="E812" s="106"/>
      <c r="F812" s="106"/>
      <c r="G812" s="106"/>
      <c r="H812" s="106"/>
      <c r="I812" s="106"/>
      <c r="J812" s="107" t="str">
        <f>$J$35</f>
        <v xml:space="preserve"> / Çalışan Temsilcisi</v>
      </c>
      <c r="K812" s="108"/>
      <c r="L812" s="109"/>
      <c r="M812" s="110"/>
      <c r="N812" s="111"/>
    </row>
    <row r="813" spans="1:14" ht="21" customHeight="1" thickBot="1">
      <c r="A813" s="112" t="s">
        <v>32</v>
      </c>
      <c r="B813" s="113"/>
      <c r="C813" s="113"/>
      <c r="D813" s="113"/>
      <c r="E813" s="113"/>
      <c r="F813" s="113"/>
      <c r="G813" s="113"/>
      <c r="H813" s="113"/>
      <c r="I813" s="113"/>
      <c r="J813" s="107" t="str">
        <f>$J$36</f>
        <v xml:space="preserve"> / Destek Elemanı</v>
      </c>
      <c r="K813" s="108"/>
      <c r="L813" s="109"/>
      <c r="M813" s="110"/>
      <c r="N813" s="111"/>
    </row>
    <row r="814" spans="1:14" ht="21" customHeight="1" thickBot="1">
      <c r="A814" s="114"/>
      <c r="B814" s="115"/>
      <c r="C814" s="115"/>
      <c r="D814" s="115"/>
      <c r="E814" s="115"/>
      <c r="F814" s="115"/>
      <c r="G814" s="115"/>
      <c r="H814" s="115"/>
      <c r="I814" s="115"/>
      <c r="J814" s="107" t="str">
        <f>$J$37</f>
        <v xml:space="preserve"> / Hizmetli</v>
      </c>
      <c r="K814" s="108"/>
      <c r="L814" s="109"/>
      <c r="M814" s="110"/>
      <c r="N814" s="111"/>
    </row>
    <row r="815" spans="1:14" ht="19.5" thickBot="1">
      <c r="A815" s="173" t="str">
        <f>$A$1</f>
        <v>…………………………. İLKOKULU</v>
      </c>
      <c r="B815" s="174"/>
      <c r="C815" s="174"/>
      <c r="D815" s="174"/>
      <c r="E815" s="174"/>
      <c r="F815" s="174"/>
      <c r="G815" s="174"/>
      <c r="H815" s="174"/>
      <c r="I815" s="174"/>
      <c r="J815" s="174"/>
      <c r="K815" s="174"/>
      <c r="L815" s="174"/>
      <c r="M815" s="174"/>
      <c r="N815" s="175"/>
    </row>
    <row r="816" spans="1:14" ht="15.75" thickBot="1">
      <c r="A816" s="176" t="s">
        <v>0</v>
      </c>
      <c r="B816" s="177"/>
      <c r="C816" s="177"/>
      <c r="D816" s="177"/>
      <c r="E816" s="177"/>
      <c r="F816" s="177"/>
      <c r="G816" s="177"/>
      <c r="H816" s="177"/>
      <c r="I816" s="177"/>
      <c r="J816" s="178"/>
      <c r="K816" s="182" t="s">
        <v>1</v>
      </c>
      <c r="L816" s="182"/>
      <c r="M816" s="182" t="s">
        <v>2</v>
      </c>
      <c r="N816" s="182"/>
    </row>
    <row r="817" spans="1:14" ht="15.75" thickBot="1">
      <c r="A817" s="179"/>
      <c r="B817" s="180"/>
      <c r="C817" s="180"/>
      <c r="D817" s="180"/>
      <c r="E817" s="180"/>
      <c r="F817" s="180"/>
      <c r="G817" s="180"/>
      <c r="H817" s="180"/>
      <c r="I817" s="180"/>
      <c r="J817" s="181"/>
      <c r="K817" s="183">
        <f>$K$3</f>
        <v>42657</v>
      </c>
      <c r="L817" s="183"/>
      <c r="M817" s="184">
        <f>'Risk Değerlendirme Tablosu'!A33</f>
        <v>23</v>
      </c>
      <c r="N817" s="184"/>
    </row>
    <row r="818" spans="1:14" ht="21.75" customHeight="1" thickBot="1">
      <c r="A818" s="1" t="s">
        <v>3</v>
      </c>
      <c r="B818" s="185" t="str">
        <f>'Risk Değerlendirme Tablosu'!B33</f>
        <v>ÇATI KATI</v>
      </c>
      <c r="C818" s="186"/>
      <c r="D818" s="2" t="s">
        <v>5</v>
      </c>
      <c r="E818" s="185" t="str">
        <f>'GİRİŞ '!V33</f>
        <v>GÜNLÜK ÇALIŞMA</v>
      </c>
      <c r="F818" s="187"/>
      <c r="G818" s="186"/>
      <c r="H818" s="188" t="s">
        <v>6</v>
      </c>
      <c r="I818" s="189"/>
      <c r="J818" s="3" t="str">
        <f>'GİRİŞ '!W33</f>
        <v>HERKES</v>
      </c>
      <c r="K818" s="119" t="s">
        <v>7</v>
      </c>
      <c r="L818" s="119"/>
      <c r="M818" s="119"/>
      <c r="N818" s="119"/>
    </row>
    <row r="819" spans="1:14" ht="15.75" customHeight="1" thickBot="1">
      <c r="A819" s="116" t="s">
        <v>8</v>
      </c>
      <c r="B819" s="118"/>
      <c r="C819" s="116" t="s">
        <v>9</v>
      </c>
      <c r="D819" s="117"/>
      <c r="E819" s="117"/>
      <c r="F819" s="118"/>
      <c r="G819" s="116" t="s">
        <v>10</v>
      </c>
      <c r="H819" s="118"/>
      <c r="I819" s="116" t="s">
        <v>11</v>
      </c>
      <c r="J819" s="118"/>
      <c r="K819" s="10" t="s">
        <v>12</v>
      </c>
      <c r="L819" s="10" t="s">
        <v>13</v>
      </c>
      <c r="M819" s="12" t="s">
        <v>14</v>
      </c>
      <c r="N819" s="13" t="s">
        <v>15</v>
      </c>
    </row>
    <row r="820" spans="1:14" ht="46.5" customHeight="1" thickBot="1">
      <c r="A820" s="185" t="str">
        <f>'Risk Değerlendirme Tablosu'!C33</f>
        <v>Açıktaki kablolar</v>
      </c>
      <c r="B820" s="186"/>
      <c r="C820" s="185" t="str">
        <f>'Risk Değerlendirme Tablosu'!D33</f>
        <v>Elektrik çarpması</v>
      </c>
      <c r="D820" s="187"/>
      <c r="E820" s="187"/>
      <c r="F820" s="186"/>
      <c r="G820" s="185" t="str">
        <f>'Risk Değerlendirme Tablosu'!E33</f>
        <v>Çalışanları veya öğrencileri elektrik çarpabilir</v>
      </c>
      <c r="H820" s="186"/>
      <c r="I820" s="185" t="str">
        <f>'Risk Değerlendirme Tablosu'!F33</f>
        <v xml:space="preserve">Elektrik çarpması, yaralanma, iş gücü kaybı </v>
      </c>
      <c r="J820" s="186"/>
      <c r="K820" s="14">
        <f>'Risk Değerlendirme Tablosu'!H33</f>
        <v>3</v>
      </c>
      <c r="L820" s="14">
        <f>'Risk Değerlendirme Tablosu'!I33</f>
        <v>5</v>
      </c>
      <c r="M820" s="14">
        <f>'Risk Değerlendirme Tablosu'!J33</f>
        <v>15</v>
      </c>
      <c r="N820" s="15" t="str">
        <f>'Risk Değerlendirme Tablosu'!K33</f>
        <v>Yüksek</v>
      </c>
    </row>
    <row r="821" spans="1:14" ht="15.75" thickBot="1">
      <c r="A821" s="116" t="s">
        <v>20</v>
      </c>
      <c r="B821" s="117"/>
      <c r="C821" s="117"/>
      <c r="D821" s="117"/>
      <c r="E821" s="117"/>
      <c r="F821" s="117"/>
      <c r="G821" s="117"/>
      <c r="H821" s="117"/>
      <c r="I821" s="117"/>
      <c r="J821" s="118"/>
      <c r="K821" s="119" t="s">
        <v>21</v>
      </c>
      <c r="L821" s="119"/>
      <c r="M821" s="119"/>
      <c r="N821" s="119"/>
    </row>
    <row r="822" spans="1:14" ht="15.75" customHeight="1" thickBot="1">
      <c r="A822" s="120" t="str">
        <f>'Risk Değerlendirme Tablosu'!L33</f>
        <v>Kırık durumdaki veya eksik olan boat kapakları yenileri takılmalıdır.</v>
      </c>
      <c r="B822" s="121"/>
      <c r="C822" s="121"/>
      <c r="D822" s="121"/>
      <c r="E822" s="121"/>
      <c r="F822" s="121"/>
      <c r="G822" s="121"/>
      <c r="H822" s="121"/>
      <c r="I822" s="121"/>
      <c r="J822" s="122"/>
      <c r="K822" s="129"/>
      <c r="L822" s="129"/>
      <c r="M822" s="129"/>
      <c r="N822" s="129"/>
    </row>
    <row r="823" spans="1:14" ht="15.75" customHeight="1" thickBot="1">
      <c r="A823" s="123"/>
      <c r="B823" s="124"/>
      <c r="C823" s="124"/>
      <c r="D823" s="124"/>
      <c r="E823" s="124"/>
      <c r="F823" s="124"/>
      <c r="G823" s="124"/>
      <c r="H823" s="124"/>
      <c r="I823" s="124"/>
      <c r="J823" s="125"/>
      <c r="K823" s="129"/>
      <c r="L823" s="129"/>
      <c r="M823" s="129"/>
      <c r="N823" s="129"/>
    </row>
    <row r="824" spans="1:14" ht="15.75" customHeight="1" thickBot="1">
      <c r="A824" s="123"/>
      <c r="B824" s="124"/>
      <c r="C824" s="124"/>
      <c r="D824" s="124"/>
      <c r="E824" s="124"/>
      <c r="F824" s="124"/>
      <c r="G824" s="124"/>
      <c r="H824" s="124"/>
      <c r="I824" s="124"/>
      <c r="J824" s="125"/>
      <c r="K824" s="129"/>
      <c r="L824" s="129"/>
      <c r="M824" s="129"/>
      <c r="N824" s="129"/>
    </row>
    <row r="825" spans="1:14" ht="15.75" customHeight="1" thickBot="1">
      <c r="A825" s="123"/>
      <c r="B825" s="124"/>
      <c r="C825" s="124"/>
      <c r="D825" s="124"/>
      <c r="E825" s="124"/>
      <c r="F825" s="124"/>
      <c r="G825" s="124"/>
      <c r="H825" s="124"/>
      <c r="I825" s="124"/>
      <c r="J825" s="125"/>
      <c r="K825" s="129"/>
      <c r="L825" s="129"/>
      <c r="M825" s="129"/>
      <c r="N825" s="129"/>
    </row>
    <row r="826" spans="1:14" ht="15.75" customHeight="1" thickBot="1">
      <c r="A826" s="123"/>
      <c r="B826" s="124"/>
      <c r="C826" s="124"/>
      <c r="D826" s="124"/>
      <c r="E826" s="124"/>
      <c r="F826" s="124"/>
      <c r="G826" s="124"/>
      <c r="H826" s="124"/>
      <c r="I826" s="124"/>
      <c r="J826" s="125"/>
      <c r="K826" s="129"/>
      <c r="L826" s="129"/>
      <c r="M826" s="129"/>
      <c r="N826" s="129"/>
    </row>
    <row r="827" spans="1:14" ht="15.75" customHeight="1" thickBot="1">
      <c r="A827" s="123"/>
      <c r="B827" s="124"/>
      <c r="C827" s="124"/>
      <c r="D827" s="124"/>
      <c r="E827" s="124"/>
      <c r="F827" s="124"/>
      <c r="G827" s="124"/>
      <c r="H827" s="124"/>
      <c r="I827" s="124"/>
      <c r="J827" s="125"/>
      <c r="K827" s="129"/>
      <c r="L827" s="129"/>
      <c r="M827" s="129"/>
      <c r="N827" s="129"/>
    </row>
    <row r="828" spans="1:14" ht="15.75" customHeight="1" thickBot="1">
      <c r="A828" s="123"/>
      <c r="B828" s="124"/>
      <c r="C828" s="124"/>
      <c r="D828" s="124"/>
      <c r="E828" s="124"/>
      <c r="F828" s="124"/>
      <c r="G828" s="124"/>
      <c r="H828" s="124"/>
      <c r="I828" s="124"/>
      <c r="J828" s="125"/>
      <c r="K828" s="129"/>
      <c r="L828" s="129"/>
      <c r="M828" s="129"/>
      <c r="N828" s="129"/>
    </row>
    <row r="829" spans="1:14" ht="15.75" customHeight="1" thickBot="1">
      <c r="A829" s="123"/>
      <c r="B829" s="124"/>
      <c r="C829" s="124"/>
      <c r="D829" s="124"/>
      <c r="E829" s="124"/>
      <c r="F829" s="124"/>
      <c r="G829" s="124"/>
      <c r="H829" s="124"/>
      <c r="I829" s="124"/>
      <c r="J829" s="125"/>
      <c r="K829" s="129"/>
      <c r="L829" s="129"/>
      <c r="M829" s="129"/>
      <c r="N829" s="129"/>
    </row>
    <row r="830" spans="1:14" ht="15.75" customHeight="1" thickBot="1">
      <c r="A830" s="123"/>
      <c r="B830" s="124"/>
      <c r="C830" s="124"/>
      <c r="D830" s="124"/>
      <c r="E830" s="124"/>
      <c r="F830" s="124"/>
      <c r="G830" s="124"/>
      <c r="H830" s="124"/>
      <c r="I830" s="124"/>
      <c r="J830" s="125"/>
      <c r="K830" s="129"/>
      <c r="L830" s="129"/>
      <c r="M830" s="129"/>
      <c r="N830" s="129"/>
    </row>
    <row r="831" spans="1:14" ht="15.75" customHeight="1" thickBot="1">
      <c r="A831" s="126"/>
      <c r="B831" s="127"/>
      <c r="C831" s="127"/>
      <c r="D831" s="127"/>
      <c r="E831" s="127"/>
      <c r="F831" s="127"/>
      <c r="G831" s="127"/>
      <c r="H831" s="127"/>
      <c r="I831" s="127"/>
      <c r="J831" s="128"/>
      <c r="K831" s="129"/>
      <c r="L831" s="129"/>
      <c r="M831" s="129"/>
      <c r="N831" s="129"/>
    </row>
    <row r="832" spans="1:14" ht="15.75" thickBot="1">
      <c r="A832" s="116" t="s">
        <v>22</v>
      </c>
      <c r="B832" s="117"/>
      <c r="C832" s="117"/>
      <c r="D832" s="117"/>
      <c r="E832" s="117"/>
      <c r="F832" s="117"/>
      <c r="G832" s="117"/>
      <c r="H832" s="117"/>
      <c r="I832" s="117"/>
      <c r="J832" s="118"/>
      <c r="K832" s="119" t="s">
        <v>23</v>
      </c>
      <c r="L832" s="119"/>
      <c r="M832" s="119"/>
      <c r="N832" s="119"/>
    </row>
    <row r="833" spans="1:14" ht="15.75" customHeight="1">
      <c r="A833" s="130"/>
      <c r="B833" s="131"/>
      <c r="C833" s="131"/>
      <c r="D833" s="131"/>
      <c r="E833" s="131"/>
      <c r="F833" s="131"/>
      <c r="G833" s="131"/>
      <c r="H833" s="131"/>
      <c r="I833" s="131"/>
      <c r="J833" s="132"/>
      <c r="K833" s="139"/>
      <c r="L833" s="140"/>
      <c r="M833" s="140"/>
      <c r="N833" s="141"/>
    </row>
    <row r="834" spans="1:14">
      <c r="A834" s="133"/>
      <c r="B834" s="134"/>
      <c r="C834" s="134"/>
      <c r="D834" s="134"/>
      <c r="E834" s="134"/>
      <c r="F834" s="134"/>
      <c r="G834" s="134"/>
      <c r="H834" s="134"/>
      <c r="I834" s="134"/>
      <c r="J834" s="135"/>
      <c r="K834" s="142"/>
      <c r="L834" s="143"/>
      <c r="M834" s="143"/>
      <c r="N834" s="144"/>
    </row>
    <row r="835" spans="1:14">
      <c r="A835" s="133"/>
      <c r="B835" s="134"/>
      <c r="C835" s="134"/>
      <c r="D835" s="134"/>
      <c r="E835" s="134"/>
      <c r="F835" s="134"/>
      <c r="G835" s="134"/>
      <c r="H835" s="134"/>
      <c r="I835" s="134"/>
      <c r="J835" s="135"/>
      <c r="K835" s="142"/>
      <c r="L835" s="143"/>
      <c r="M835" s="143"/>
      <c r="N835" s="144"/>
    </row>
    <row r="836" spans="1:14">
      <c r="A836" s="133"/>
      <c r="B836" s="134"/>
      <c r="C836" s="134"/>
      <c r="D836" s="134"/>
      <c r="E836" s="134"/>
      <c r="F836" s="134"/>
      <c r="G836" s="134"/>
      <c r="H836" s="134"/>
      <c r="I836" s="134"/>
      <c r="J836" s="135"/>
      <c r="K836" s="142"/>
      <c r="L836" s="143"/>
      <c r="M836" s="143"/>
      <c r="N836" s="144"/>
    </row>
    <row r="837" spans="1:14">
      <c r="A837" s="133"/>
      <c r="B837" s="134"/>
      <c r="C837" s="134"/>
      <c r="D837" s="134"/>
      <c r="E837" s="134"/>
      <c r="F837" s="134"/>
      <c r="G837" s="134"/>
      <c r="H837" s="134"/>
      <c r="I837" s="134"/>
      <c r="J837" s="135"/>
      <c r="K837" s="142"/>
      <c r="L837" s="143"/>
      <c r="M837" s="143"/>
      <c r="N837" s="144"/>
    </row>
    <row r="838" spans="1:14">
      <c r="A838" s="133"/>
      <c r="B838" s="134"/>
      <c r="C838" s="134"/>
      <c r="D838" s="134"/>
      <c r="E838" s="134"/>
      <c r="F838" s="134"/>
      <c r="G838" s="134"/>
      <c r="H838" s="134"/>
      <c r="I838" s="134"/>
      <c r="J838" s="135"/>
      <c r="K838" s="142"/>
      <c r="L838" s="143"/>
      <c r="M838" s="143"/>
      <c r="N838" s="144"/>
    </row>
    <row r="839" spans="1:14">
      <c r="A839" s="133"/>
      <c r="B839" s="134"/>
      <c r="C839" s="134"/>
      <c r="D839" s="134"/>
      <c r="E839" s="134"/>
      <c r="F839" s="134"/>
      <c r="G839" s="134"/>
      <c r="H839" s="134"/>
      <c r="I839" s="134"/>
      <c r="J839" s="135"/>
      <c r="K839" s="142"/>
      <c r="L839" s="143"/>
      <c r="M839" s="143"/>
      <c r="N839" s="144"/>
    </row>
    <row r="840" spans="1:14">
      <c r="A840" s="133"/>
      <c r="B840" s="134"/>
      <c r="C840" s="134"/>
      <c r="D840" s="134"/>
      <c r="E840" s="134"/>
      <c r="F840" s="134"/>
      <c r="G840" s="134"/>
      <c r="H840" s="134"/>
      <c r="I840" s="134"/>
      <c r="J840" s="135"/>
      <c r="K840" s="142"/>
      <c r="L840" s="143"/>
      <c r="M840" s="143"/>
      <c r="N840" s="144"/>
    </row>
    <row r="841" spans="1:14" ht="15.75" thickBot="1">
      <c r="A841" s="133"/>
      <c r="B841" s="134"/>
      <c r="C841" s="134"/>
      <c r="D841" s="134"/>
      <c r="E841" s="134"/>
      <c r="F841" s="134"/>
      <c r="G841" s="134"/>
      <c r="H841" s="134"/>
      <c r="I841" s="134"/>
      <c r="J841" s="135"/>
      <c r="K841" s="145"/>
      <c r="L841" s="146"/>
      <c r="M841" s="146"/>
      <c r="N841" s="147"/>
    </row>
    <row r="842" spans="1:14" ht="15.75" thickBot="1">
      <c r="A842" s="136"/>
      <c r="B842" s="137"/>
      <c r="C842" s="137"/>
      <c r="D842" s="137"/>
      <c r="E842" s="137"/>
      <c r="F842" s="137"/>
      <c r="G842" s="137"/>
      <c r="H842" s="137"/>
      <c r="I842" s="137"/>
      <c r="J842" s="138"/>
      <c r="K842" s="119" t="s">
        <v>7</v>
      </c>
      <c r="L842" s="119"/>
      <c r="M842" s="119"/>
      <c r="N842" s="119"/>
    </row>
    <row r="843" spans="1:14" ht="26.25" customHeight="1" thickBot="1">
      <c r="A843" s="116" t="s">
        <v>24</v>
      </c>
      <c r="B843" s="117"/>
      <c r="C843" s="117"/>
      <c r="D843" s="117"/>
      <c r="E843" s="118"/>
      <c r="F843" s="119" t="s">
        <v>25</v>
      </c>
      <c r="G843" s="119"/>
      <c r="H843" s="119"/>
      <c r="I843" s="119"/>
      <c r="J843" s="7"/>
      <c r="K843" s="4" t="s">
        <v>12</v>
      </c>
      <c r="L843" s="4" t="s">
        <v>26</v>
      </c>
      <c r="M843" s="6" t="s">
        <v>27</v>
      </c>
      <c r="N843" s="10" t="s">
        <v>15</v>
      </c>
    </row>
    <row r="844" spans="1:14" ht="25.5" customHeight="1" thickBot="1">
      <c r="A844" s="148"/>
      <c r="B844" s="149"/>
      <c r="C844" s="149"/>
      <c r="D844" s="149"/>
      <c r="E844" s="150"/>
      <c r="F844" s="151">
        <f>'Risk Değerlendirme Tablosu'!N33</f>
        <v>42328</v>
      </c>
      <c r="G844" s="151"/>
      <c r="H844" s="151"/>
      <c r="I844" s="151"/>
      <c r="J844" s="9"/>
      <c r="K844" s="5"/>
      <c r="L844" s="5"/>
      <c r="M844" s="8"/>
      <c r="N844" s="11"/>
    </row>
    <row r="845" spans="1:14" ht="12.75" customHeight="1">
      <c r="A845" s="152" t="s">
        <v>28</v>
      </c>
      <c r="B845" s="153"/>
      <c r="C845" s="153"/>
      <c r="D845" s="153"/>
      <c r="E845" s="154"/>
      <c r="F845" s="161">
        <f>F844+'GİRİŞ '!$AA$3</f>
        <v>42331</v>
      </c>
      <c r="G845" s="162"/>
      <c r="H845" s="162"/>
      <c r="I845" s="162"/>
      <c r="J845" s="167" t="s">
        <v>29</v>
      </c>
      <c r="K845" s="168"/>
      <c r="L845" s="169"/>
      <c r="M845" s="167" t="s">
        <v>30</v>
      </c>
      <c r="N845" s="169"/>
    </row>
    <row r="846" spans="1:14" ht="9" customHeight="1" thickBot="1">
      <c r="A846" s="155"/>
      <c r="B846" s="156"/>
      <c r="C846" s="156"/>
      <c r="D846" s="156"/>
      <c r="E846" s="157"/>
      <c r="F846" s="163"/>
      <c r="G846" s="164"/>
      <c r="H846" s="164"/>
      <c r="I846" s="164"/>
      <c r="J846" s="170"/>
      <c r="K846" s="171"/>
      <c r="L846" s="172"/>
      <c r="M846" s="170"/>
      <c r="N846" s="172"/>
    </row>
    <row r="847" spans="1:14" ht="21" customHeight="1" thickBot="1">
      <c r="A847" s="158"/>
      <c r="B847" s="159"/>
      <c r="C847" s="159"/>
      <c r="D847" s="159"/>
      <c r="E847" s="160"/>
      <c r="F847" s="165"/>
      <c r="G847" s="166"/>
      <c r="H847" s="166"/>
      <c r="I847" s="166"/>
      <c r="J847" s="107" t="str">
        <f>$J$33</f>
        <v xml:space="preserve"> / İşveren Vekili</v>
      </c>
      <c r="K847" s="108"/>
      <c r="L847" s="109"/>
      <c r="M847" s="110"/>
      <c r="N847" s="111"/>
    </row>
    <row r="848" spans="1:14" ht="21" customHeight="1" thickBot="1">
      <c r="A848" s="103" t="s">
        <v>31</v>
      </c>
      <c r="B848" s="104"/>
      <c r="C848" s="104"/>
      <c r="D848" s="104"/>
      <c r="E848" s="104"/>
      <c r="F848" s="104"/>
      <c r="G848" s="104"/>
      <c r="H848" s="104"/>
      <c r="I848" s="104"/>
      <c r="J848" s="107" t="str">
        <f>$J$34</f>
        <v>Burçin ÖZYÜREK / İş Güvenliği Uzmanı</v>
      </c>
      <c r="K848" s="108"/>
      <c r="L848" s="109"/>
      <c r="M848" s="110"/>
      <c r="N848" s="111"/>
    </row>
    <row r="849" spans="1:14" ht="21" customHeight="1" thickBot="1">
      <c r="A849" s="105"/>
      <c r="B849" s="106"/>
      <c r="C849" s="106"/>
      <c r="D849" s="106"/>
      <c r="E849" s="106"/>
      <c r="F849" s="106"/>
      <c r="G849" s="106"/>
      <c r="H849" s="106"/>
      <c r="I849" s="106"/>
      <c r="J849" s="107" t="str">
        <f>$J$35</f>
        <v xml:space="preserve"> / Çalışan Temsilcisi</v>
      </c>
      <c r="K849" s="108"/>
      <c r="L849" s="109"/>
      <c r="M849" s="110"/>
      <c r="N849" s="111"/>
    </row>
    <row r="850" spans="1:14" ht="21" customHeight="1" thickBot="1">
      <c r="A850" s="112" t="s">
        <v>32</v>
      </c>
      <c r="B850" s="113"/>
      <c r="C850" s="113"/>
      <c r="D850" s="113"/>
      <c r="E850" s="113"/>
      <c r="F850" s="113"/>
      <c r="G850" s="113"/>
      <c r="H850" s="113"/>
      <c r="I850" s="113"/>
      <c r="J850" s="107" t="str">
        <f>$J$36</f>
        <v xml:space="preserve"> / Destek Elemanı</v>
      </c>
      <c r="K850" s="108"/>
      <c r="L850" s="109"/>
      <c r="M850" s="110"/>
      <c r="N850" s="111"/>
    </row>
    <row r="851" spans="1:14" ht="21" customHeight="1" thickBot="1">
      <c r="A851" s="114"/>
      <c r="B851" s="115"/>
      <c r="C851" s="115"/>
      <c r="D851" s="115"/>
      <c r="E851" s="115"/>
      <c r="F851" s="115"/>
      <c r="G851" s="115"/>
      <c r="H851" s="115"/>
      <c r="I851" s="115"/>
      <c r="J851" s="107" t="str">
        <f>$J$37</f>
        <v xml:space="preserve"> / Hizmetli</v>
      </c>
      <c r="K851" s="108"/>
      <c r="L851" s="109"/>
      <c r="M851" s="110"/>
      <c r="N851" s="111"/>
    </row>
    <row r="852" spans="1:14" ht="19.5" thickBot="1">
      <c r="A852" s="173" t="str">
        <f>$A$1</f>
        <v>…………………………. İLKOKULU</v>
      </c>
      <c r="B852" s="174"/>
      <c r="C852" s="174"/>
      <c r="D852" s="174"/>
      <c r="E852" s="174"/>
      <c r="F852" s="174"/>
      <c r="G852" s="174"/>
      <c r="H852" s="174"/>
      <c r="I852" s="174"/>
      <c r="J852" s="174"/>
      <c r="K852" s="174"/>
      <c r="L852" s="174"/>
      <c r="M852" s="174"/>
      <c r="N852" s="175"/>
    </row>
    <row r="853" spans="1:14" ht="15.75" thickBot="1">
      <c r="A853" s="176" t="s">
        <v>0</v>
      </c>
      <c r="B853" s="177"/>
      <c r="C853" s="177"/>
      <c r="D853" s="177"/>
      <c r="E853" s="177"/>
      <c r="F853" s="177"/>
      <c r="G853" s="177"/>
      <c r="H853" s="177"/>
      <c r="I853" s="177"/>
      <c r="J853" s="178"/>
      <c r="K853" s="182" t="s">
        <v>1</v>
      </c>
      <c r="L853" s="182"/>
      <c r="M853" s="182" t="s">
        <v>2</v>
      </c>
      <c r="N853" s="182"/>
    </row>
    <row r="854" spans="1:14" ht="15.75" thickBot="1">
      <c r="A854" s="179"/>
      <c r="B854" s="180"/>
      <c r="C854" s="180"/>
      <c r="D854" s="180"/>
      <c r="E854" s="180"/>
      <c r="F854" s="180"/>
      <c r="G854" s="180"/>
      <c r="H854" s="180"/>
      <c r="I854" s="180"/>
      <c r="J854" s="181"/>
      <c r="K854" s="183">
        <f>$K$3</f>
        <v>42657</v>
      </c>
      <c r="L854" s="183"/>
      <c r="M854" s="184">
        <f>'Risk Değerlendirme Tablosu'!A34</f>
        <v>24</v>
      </c>
      <c r="N854" s="184"/>
    </row>
    <row r="855" spans="1:14" ht="21.75" customHeight="1" thickBot="1">
      <c r="A855" s="1" t="s">
        <v>3</v>
      </c>
      <c r="B855" s="185" t="str">
        <f>'Risk Değerlendirme Tablosu'!B34</f>
        <v>ÇATI KATI</v>
      </c>
      <c r="C855" s="186"/>
      <c r="D855" s="2" t="s">
        <v>5</v>
      </c>
      <c r="E855" s="185" t="str">
        <f>'GİRİŞ '!V34</f>
        <v>GÜNLÜK ÇALIŞMA</v>
      </c>
      <c r="F855" s="187"/>
      <c r="G855" s="186"/>
      <c r="H855" s="188" t="s">
        <v>6</v>
      </c>
      <c r="I855" s="189"/>
      <c r="J855" s="3" t="str">
        <f>'GİRİŞ '!W34</f>
        <v>HERKES</v>
      </c>
      <c r="K855" s="119" t="s">
        <v>7</v>
      </c>
      <c r="L855" s="119"/>
      <c r="M855" s="119"/>
      <c r="N855" s="119"/>
    </row>
    <row r="856" spans="1:14" ht="15.75" customHeight="1" thickBot="1">
      <c r="A856" s="116" t="s">
        <v>8</v>
      </c>
      <c r="B856" s="118"/>
      <c r="C856" s="116" t="s">
        <v>9</v>
      </c>
      <c r="D856" s="117"/>
      <c r="E856" s="117"/>
      <c r="F856" s="118"/>
      <c r="G856" s="116" t="s">
        <v>10</v>
      </c>
      <c r="H856" s="118"/>
      <c r="I856" s="116" t="s">
        <v>11</v>
      </c>
      <c r="J856" s="118"/>
      <c r="K856" s="10" t="s">
        <v>12</v>
      </c>
      <c r="L856" s="10" t="s">
        <v>13</v>
      </c>
      <c r="M856" s="12" t="s">
        <v>14</v>
      </c>
      <c r="N856" s="13" t="s">
        <v>15</v>
      </c>
    </row>
    <row r="857" spans="1:14" ht="46.5" customHeight="1" thickBot="1">
      <c r="A857" s="185" t="str">
        <f>'Risk Değerlendirme Tablosu'!C34</f>
        <v>Kapı eşiği</v>
      </c>
      <c r="B857" s="186"/>
      <c r="C857" s="185" t="str">
        <f>'Risk Değerlendirme Tablosu'!D34</f>
        <v>Çatı katı girişindeği kapı eşiğinin kırık ve yüksek olması</v>
      </c>
      <c r="D857" s="187"/>
      <c r="E857" s="187"/>
      <c r="F857" s="186"/>
      <c r="G857" s="185" t="str">
        <f>'Risk Değerlendirme Tablosu'!E34</f>
        <v>Eşiğe takılıp düşme, yaralanma</v>
      </c>
      <c r="H857" s="186"/>
      <c r="I857" s="185" t="str">
        <f>'Risk Değerlendirme Tablosu'!F34</f>
        <v>Düşme, yaralanma</v>
      </c>
      <c r="J857" s="186"/>
      <c r="K857" s="14">
        <f>'Risk Değerlendirme Tablosu'!H34</f>
        <v>2</v>
      </c>
      <c r="L857" s="14">
        <f>'Risk Değerlendirme Tablosu'!I34</f>
        <v>3</v>
      </c>
      <c r="M857" s="14">
        <f>'Risk Değerlendirme Tablosu'!J34</f>
        <v>6</v>
      </c>
      <c r="N857" s="15" t="str">
        <f>'Risk Değerlendirme Tablosu'!K34</f>
        <v>Düşük</v>
      </c>
    </row>
    <row r="858" spans="1:14" ht="15.75" thickBot="1">
      <c r="A858" s="116" t="s">
        <v>20</v>
      </c>
      <c r="B858" s="117"/>
      <c r="C858" s="117"/>
      <c r="D858" s="117"/>
      <c r="E858" s="117"/>
      <c r="F858" s="117"/>
      <c r="G858" s="117"/>
      <c r="H858" s="117"/>
      <c r="I858" s="117"/>
      <c r="J858" s="118"/>
      <c r="K858" s="119" t="s">
        <v>21</v>
      </c>
      <c r="L858" s="119"/>
      <c r="M858" s="119"/>
      <c r="N858" s="119"/>
    </row>
    <row r="859" spans="1:14" ht="15.75" customHeight="1" thickBot="1">
      <c r="A859" s="120" t="str">
        <f>'Risk Değerlendirme Tablosu'!L34</f>
        <v>Kapı eşiğinin yüksekliği giderilip kırık bölümler tamir edilmelidir.</v>
      </c>
      <c r="B859" s="121"/>
      <c r="C859" s="121"/>
      <c r="D859" s="121"/>
      <c r="E859" s="121"/>
      <c r="F859" s="121"/>
      <c r="G859" s="121"/>
      <c r="H859" s="121"/>
      <c r="I859" s="121"/>
      <c r="J859" s="122"/>
      <c r="K859" s="129"/>
      <c r="L859" s="129"/>
      <c r="M859" s="129"/>
      <c r="N859" s="129"/>
    </row>
    <row r="860" spans="1:14" ht="15.75" customHeight="1" thickBot="1">
      <c r="A860" s="123"/>
      <c r="B860" s="124"/>
      <c r="C860" s="124"/>
      <c r="D860" s="124"/>
      <c r="E860" s="124"/>
      <c r="F860" s="124"/>
      <c r="G860" s="124"/>
      <c r="H860" s="124"/>
      <c r="I860" s="124"/>
      <c r="J860" s="125"/>
      <c r="K860" s="129"/>
      <c r="L860" s="129"/>
      <c r="M860" s="129"/>
      <c r="N860" s="129"/>
    </row>
    <row r="861" spans="1:14" ht="15.75" customHeight="1" thickBot="1">
      <c r="A861" s="123"/>
      <c r="B861" s="124"/>
      <c r="C861" s="124"/>
      <c r="D861" s="124"/>
      <c r="E861" s="124"/>
      <c r="F861" s="124"/>
      <c r="G861" s="124"/>
      <c r="H861" s="124"/>
      <c r="I861" s="124"/>
      <c r="J861" s="125"/>
      <c r="K861" s="129"/>
      <c r="L861" s="129"/>
      <c r="M861" s="129"/>
      <c r="N861" s="129"/>
    </row>
    <row r="862" spans="1:14" ht="15.75" customHeight="1" thickBot="1">
      <c r="A862" s="123"/>
      <c r="B862" s="124"/>
      <c r="C862" s="124"/>
      <c r="D862" s="124"/>
      <c r="E862" s="124"/>
      <c r="F862" s="124"/>
      <c r="G862" s="124"/>
      <c r="H862" s="124"/>
      <c r="I862" s="124"/>
      <c r="J862" s="125"/>
      <c r="K862" s="129"/>
      <c r="L862" s="129"/>
      <c r="M862" s="129"/>
      <c r="N862" s="129"/>
    </row>
    <row r="863" spans="1:14" ht="15.75" customHeight="1" thickBot="1">
      <c r="A863" s="123"/>
      <c r="B863" s="124"/>
      <c r="C863" s="124"/>
      <c r="D863" s="124"/>
      <c r="E863" s="124"/>
      <c r="F863" s="124"/>
      <c r="G863" s="124"/>
      <c r="H863" s="124"/>
      <c r="I863" s="124"/>
      <c r="J863" s="125"/>
      <c r="K863" s="129"/>
      <c r="L863" s="129"/>
      <c r="M863" s="129"/>
      <c r="N863" s="129"/>
    </row>
    <row r="864" spans="1:14" ht="15.75" customHeight="1" thickBot="1">
      <c r="A864" s="123"/>
      <c r="B864" s="124"/>
      <c r="C864" s="124"/>
      <c r="D864" s="124"/>
      <c r="E864" s="124"/>
      <c r="F864" s="124"/>
      <c r="G864" s="124"/>
      <c r="H864" s="124"/>
      <c r="I864" s="124"/>
      <c r="J864" s="125"/>
      <c r="K864" s="129"/>
      <c r="L864" s="129"/>
      <c r="M864" s="129"/>
      <c r="N864" s="129"/>
    </row>
    <row r="865" spans="1:14" ht="15.75" customHeight="1" thickBot="1">
      <c r="A865" s="123"/>
      <c r="B865" s="124"/>
      <c r="C865" s="124"/>
      <c r="D865" s="124"/>
      <c r="E865" s="124"/>
      <c r="F865" s="124"/>
      <c r="G865" s="124"/>
      <c r="H865" s="124"/>
      <c r="I865" s="124"/>
      <c r="J865" s="125"/>
      <c r="K865" s="129"/>
      <c r="L865" s="129"/>
      <c r="M865" s="129"/>
      <c r="N865" s="129"/>
    </row>
    <row r="866" spans="1:14" ht="15.75" customHeight="1" thickBot="1">
      <c r="A866" s="123"/>
      <c r="B866" s="124"/>
      <c r="C866" s="124"/>
      <c r="D866" s="124"/>
      <c r="E866" s="124"/>
      <c r="F866" s="124"/>
      <c r="G866" s="124"/>
      <c r="H866" s="124"/>
      <c r="I866" s="124"/>
      <c r="J866" s="125"/>
      <c r="K866" s="129"/>
      <c r="L866" s="129"/>
      <c r="M866" s="129"/>
      <c r="N866" s="129"/>
    </row>
    <row r="867" spans="1:14" ht="15.75" customHeight="1" thickBot="1">
      <c r="A867" s="123"/>
      <c r="B867" s="124"/>
      <c r="C867" s="124"/>
      <c r="D867" s="124"/>
      <c r="E867" s="124"/>
      <c r="F867" s="124"/>
      <c r="G867" s="124"/>
      <c r="H867" s="124"/>
      <c r="I867" s="124"/>
      <c r="J867" s="125"/>
      <c r="K867" s="129"/>
      <c r="L867" s="129"/>
      <c r="M867" s="129"/>
      <c r="N867" s="129"/>
    </row>
    <row r="868" spans="1:14" ht="15.75" customHeight="1" thickBot="1">
      <c r="A868" s="126"/>
      <c r="B868" s="127"/>
      <c r="C868" s="127"/>
      <c r="D868" s="127"/>
      <c r="E868" s="127"/>
      <c r="F868" s="127"/>
      <c r="G868" s="127"/>
      <c r="H868" s="127"/>
      <c r="I868" s="127"/>
      <c r="J868" s="128"/>
      <c r="K868" s="129"/>
      <c r="L868" s="129"/>
      <c r="M868" s="129"/>
      <c r="N868" s="129"/>
    </row>
    <row r="869" spans="1:14" ht="15.75" thickBot="1">
      <c r="A869" s="116" t="s">
        <v>22</v>
      </c>
      <c r="B869" s="117"/>
      <c r="C869" s="117"/>
      <c r="D869" s="117"/>
      <c r="E869" s="117"/>
      <c r="F869" s="117"/>
      <c r="G869" s="117"/>
      <c r="H869" s="117"/>
      <c r="I869" s="117"/>
      <c r="J869" s="118"/>
      <c r="K869" s="119" t="s">
        <v>23</v>
      </c>
      <c r="L869" s="119"/>
      <c r="M869" s="119"/>
      <c r="N869" s="119"/>
    </row>
    <row r="870" spans="1:14" ht="15.75" customHeight="1">
      <c r="A870" s="130"/>
      <c r="B870" s="131"/>
      <c r="C870" s="131"/>
      <c r="D870" s="131"/>
      <c r="E870" s="131"/>
      <c r="F870" s="131"/>
      <c r="G870" s="131"/>
      <c r="H870" s="131"/>
      <c r="I870" s="131"/>
      <c r="J870" s="132"/>
      <c r="K870" s="139"/>
      <c r="L870" s="140"/>
      <c r="M870" s="140"/>
      <c r="N870" s="141"/>
    </row>
    <row r="871" spans="1:14">
      <c r="A871" s="133"/>
      <c r="B871" s="134"/>
      <c r="C871" s="134"/>
      <c r="D871" s="134"/>
      <c r="E871" s="134"/>
      <c r="F871" s="134"/>
      <c r="G871" s="134"/>
      <c r="H871" s="134"/>
      <c r="I871" s="134"/>
      <c r="J871" s="135"/>
      <c r="K871" s="142"/>
      <c r="L871" s="143"/>
      <c r="M871" s="143"/>
      <c r="N871" s="144"/>
    </row>
    <row r="872" spans="1:14">
      <c r="A872" s="133"/>
      <c r="B872" s="134"/>
      <c r="C872" s="134"/>
      <c r="D872" s="134"/>
      <c r="E872" s="134"/>
      <c r="F872" s="134"/>
      <c r="G872" s="134"/>
      <c r="H872" s="134"/>
      <c r="I872" s="134"/>
      <c r="J872" s="135"/>
      <c r="K872" s="142"/>
      <c r="L872" s="143"/>
      <c r="M872" s="143"/>
      <c r="N872" s="144"/>
    </row>
    <row r="873" spans="1:14">
      <c r="A873" s="133"/>
      <c r="B873" s="134"/>
      <c r="C873" s="134"/>
      <c r="D873" s="134"/>
      <c r="E873" s="134"/>
      <c r="F873" s="134"/>
      <c r="G873" s="134"/>
      <c r="H873" s="134"/>
      <c r="I873" s="134"/>
      <c r="J873" s="135"/>
      <c r="K873" s="142"/>
      <c r="L873" s="143"/>
      <c r="M873" s="143"/>
      <c r="N873" s="144"/>
    </row>
    <row r="874" spans="1:14">
      <c r="A874" s="133"/>
      <c r="B874" s="134"/>
      <c r="C874" s="134"/>
      <c r="D874" s="134"/>
      <c r="E874" s="134"/>
      <c r="F874" s="134"/>
      <c r="G874" s="134"/>
      <c r="H874" s="134"/>
      <c r="I874" s="134"/>
      <c r="J874" s="135"/>
      <c r="K874" s="142"/>
      <c r="L874" s="143"/>
      <c r="M874" s="143"/>
      <c r="N874" s="144"/>
    </row>
    <row r="875" spans="1:14">
      <c r="A875" s="133"/>
      <c r="B875" s="134"/>
      <c r="C875" s="134"/>
      <c r="D875" s="134"/>
      <c r="E875" s="134"/>
      <c r="F875" s="134"/>
      <c r="G875" s="134"/>
      <c r="H875" s="134"/>
      <c r="I875" s="134"/>
      <c r="J875" s="135"/>
      <c r="K875" s="142"/>
      <c r="L875" s="143"/>
      <c r="M875" s="143"/>
      <c r="N875" s="144"/>
    </row>
    <row r="876" spans="1:14">
      <c r="A876" s="133"/>
      <c r="B876" s="134"/>
      <c r="C876" s="134"/>
      <c r="D876" s="134"/>
      <c r="E876" s="134"/>
      <c r="F876" s="134"/>
      <c r="G876" s="134"/>
      <c r="H876" s="134"/>
      <c r="I876" s="134"/>
      <c r="J876" s="135"/>
      <c r="K876" s="142"/>
      <c r="L876" s="143"/>
      <c r="M876" s="143"/>
      <c r="N876" s="144"/>
    </row>
    <row r="877" spans="1:14">
      <c r="A877" s="133"/>
      <c r="B877" s="134"/>
      <c r="C877" s="134"/>
      <c r="D877" s="134"/>
      <c r="E877" s="134"/>
      <c r="F877" s="134"/>
      <c r="G877" s="134"/>
      <c r="H877" s="134"/>
      <c r="I877" s="134"/>
      <c r="J877" s="135"/>
      <c r="K877" s="142"/>
      <c r="L877" s="143"/>
      <c r="M877" s="143"/>
      <c r="N877" s="144"/>
    </row>
    <row r="878" spans="1:14" ht="15.75" thickBot="1">
      <c r="A878" s="133"/>
      <c r="B878" s="134"/>
      <c r="C878" s="134"/>
      <c r="D878" s="134"/>
      <c r="E878" s="134"/>
      <c r="F878" s="134"/>
      <c r="G878" s="134"/>
      <c r="H878" s="134"/>
      <c r="I878" s="134"/>
      <c r="J878" s="135"/>
      <c r="K878" s="145"/>
      <c r="L878" s="146"/>
      <c r="M878" s="146"/>
      <c r="N878" s="147"/>
    </row>
    <row r="879" spans="1:14" ht="15.75" thickBot="1">
      <c r="A879" s="136"/>
      <c r="B879" s="137"/>
      <c r="C879" s="137"/>
      <c r="D879" s="137"/>
      <c r="E879" s="137"/>
      <c r="F879" s="137"/>
      <c r="G879" s="137"/>
      <c r="H879" s="137"/>
      <c r="I879" s="137"/>
      <c r="J879" s="138"/>
      <c r="K879" s="119" t="s">
        <v>7</v>
      </c>
      <c r="L879" s="119"/>
      <c r="M879" s="119"/>
      <c r="N879" s="119"/>
    </row>
    <row r="880" spans="1:14" ht="26.25" customHeight="1" thickBot="1">
      <c r="A880" s="116" t="s">
        <v>24</v>
      </c>
      <c r="B880" s="117"/>
      <c r="C880" s="117"/>
      <c r="D880" s="117"/>
      <c r="E880" s="118"/>
      <c r="F880" s="119" t="s">
        <v>25</v>
      </c>
      <c r="G880" s="119"/>
      <c r="H880" s="119"/>
      <c r="I880" s="119"/>
      <c r="J880" s="7"/>
      <c r="K880" s="4" t="s">
        <v>12</v>
      </c>
      <c r="L880" s="4" t="s">
        <v>26</v>
      </c>
      <c r="M880" s="6" t="s">
        <v>27</v>
      </c>
      <c r="N880" s="10" t="s">
        <v>15</v>
      </c>
    </row>
    <row r="881" spans="1:14" ht="25.5" customHeight="1" thickBot="1">
      <c r="A881" s="148"/>
      <c r="B881" s="149"/>
      <c r="C881" s="149"/>
      <c r="D881" s="149"/>
      <c r="E881" s="150"/>
      <c r="F881" s="151">
        <f>'Risk Değerlendirme Tablosu'!N34</f>
        <v>42398</v>
      </c>
      <c r="G881" s="151"/>
      <c r="H881" s="151"/>
      <c r="I881" s="151"/>
      <c r="J881" s="9"/>
      <c r="K881" s="5"/>
      <c r="L881" s="5"/>
      <c r="M881" s="8"/>
      <c r="N881" s="11"/>
    </row>
    <row r="882" spans="1:14" ht="12.75" customHeight="1">
      <c r="A882" s="152" t="s">
        <v>28</v>
      </c>
      <c r="B882" s="153"/>
      <c r="C882" s="153"/>
      <c r="D882" s="153"/>
      <c r="E882" s="154"/>
      <c r="F882" s="161">
        <f>F881+'GİRİŞ '!$AA$3</f>
        <v>42401</v>
      </c>
      <c r="G882" s="162"/>
      <c r="H882" s="162"/>
      <c r="I882" s="162"/>
      <c r="J882" s="167" t="s">
        <v>29</v>
      </c>
      <c r="K882" s="168"/>
      <c r="L882" s="169"/>
      <c r="M882" s="167" t="s">
        <v>30</v>
      </c>
      <c r="N882" s="169"/>
    </row>
    <row r="883" spans="1:14" ht="9" customHeight="1" thickBot="1">
      <c r="A883" s="155"/>
      <c r="B883" s="156"/>
      <c r="C883" s="156"/>
      <c r="D883" s="156"/>
      <c r="E883" s="157"/>
      <c r="F883" s="163"/>
      <c r="G883" s="164"/>
      <c r="H883" s="164"/>
      <c r="I883" s="164"/>
      <c r="J883" s="170"/>
      <c r="K883" s="171"/>
      <c r="L883" s="172"/>
      <c r="M883" s="170"/>
      <c r="N883" s="172"/>
    </row>
    <row r="884" spans="1:14" ht="21" customHeight="1" thickBot="1">
      <c r="A884" s="158"/>
      <c r="B884" s="159"/>
      <c r="C884" s="159"/>
      <c r="D884" s="159"/>
      <c r="E884" s="160"/>
      <c r="F884" s="165"/>
      <c r="G884" s="166"/>
      <c r="H884" s="166"/>
      <c r="I884" s="166"/>
      <c r="J884" s="107" t="str">
        <f>$J$33</f>
        <v xml:space="preserve"> / İşveren Vekili</v>
      </c>
      <c r="K884" s="108"/>
      <c r="L884" s="109"/>
      <c r="M884" s="110"/>
      <c r="N884" s="111"/>
    </row>
    <row r="885" spans="1:14" ht="21" customHeight="1" thickBot="1">
      <c r="A885" s="103" t="s">
        <v>31</v>
      </c>
      <c r="B885" s="104"/>
      <c r="C885" s="104"/>
      <c r="D885" s="104"/>
      <c r="E885" s="104"/>
      <c r="F885" s="104"/>
      <c r="G885" s="104"/>
      <c r="H885" s="104"/>
      <c r="I885" s="104"/>
      <c r="J885" s="107" t="str">
        <f>$J$34</f>
        <v>Burçin ÖZYÜREK / İş Güvenliği Uzmanı</v>
      </c>
      <c r="K885" s="108"/>
      <c r="L885" s="109"/>
      <c r="M885" s="110"/>
      <c r="N885" s="111"/>
    </row>
    <row r="886" spans="1:14" ht="21" customHeight="1" thickBot="1">
      <c r="A886" s="105"/>
      <c r="B886" s="106"/>
      <c r="C886" s="106"/>
      <c r="D886" s="106"/>
      <c r="E886" s="106"/>
      <c r="F886" s="106"/>
      <c r="G886" s="106"/>
      <c r="H886" s="106"/>
      <c r="I886" s="106"/>
      <c r="J886" s="107" t="str">
        <f>$J$35</f>
        <v xml:space="preserve"> / Çalışan Temsilcisi</v>
      </c>
      <c r="K886" s="108"/>
      <c r="L886" s="109"/>
      <c r="M886" s="110"/>
      <c r="N886" s="111"/>
    </row>
    <row r="887" spans="1:14" ht="21" customHeight="1" thickBot="1">
      <c r="A887" s="112" t="s">
        <v>32</v>
      </c>
      <c r="B887" s="113"/>
      <c r="C887" s="113"/>
      <c r="D887" s="113"/>
      <c r="E887" s="113"/>
      <c r="F887" s="113"/>
      <c r="G887" s="113"/>
      <c r="H887" s="113"/>
      <c r="I887" s="113"/>
      <c r="J887" s="107" t="str">
        <f>$J$36</f>
        <v xml:space="preserve"> / Destek Elemanı</v>
      </c>
      <c r="K887" s="108"/>
      <c r="L887" s="109"/>
      <c r="M887" s="110"/>
      <c r="N887" s="111"/>
    </row>
    <row r="888" spans="1:14" ht="21" customHeight="1" thickBot="1">
      <c r="A888" s="114"/>
      <c r="B888" s="115"/>
      <c r="C888" s="115"/>
      <c r="D888" s="115"/>
      <c r="E888" s="115"/>
      <c r="F888" s="115"/>
      <c r="G888" s="115"/>
      <c r="H888" s="115"/>
      <c r="I888" s="115"/>
      <c r="J888" s="107" t="str">
        <f>$J$37</f>
        <v xml:space="preserve"> / Hizmetli</v>
      </c>
      <c r="K888" s="108"/>
      <c r="L888" s="109"/>
      <c r="M888" s="110"/>
      <c r="N888" s="111"/>
    </row>
    <row r="889" spans="1:14" ht="19.5" thickBot="1">
      <c r="A889" s="173" t="str">
        <f>$A$1</f>
        <v>…………………………. İLKOKULU</v>
      </c>
      <c r="B889" s="174"/>
      <c r="C889" s="174"/>
      <c r="D889" s="174"/>
      <c r="E889" s="174"/>
      <c r="F889" s="174"/>
      <c r="G889" s="174"/>
      <c r="H889" s="174"/>
      <c r="I889" s="174"/>
      <c r="J889" s="174"/>
      <c r="K889" s="174"/>
      <c r="L889" s="174"/>
      <c r="M889" s="174"/>
      <c r="N889" s="175"/>
    </row>
    <row r="890" spans="1:14" ht="15.75" thickBot="1">
      <c r="A890" s="176" t="s">
        <v>0</v>
      </c>
      <c r="B890" s="177"/>
      <c r="C890" s="177"/>
      <c r="D890" s="177"/>
      <c r="E890" s="177"/>
      <c r="F890" s="177"/>
      <c r="G890" s="177"/>
      <c r="H890" s="177"/>
      <c r="I890" s="177"/>
      <c r="J890" s="178"/>
      <c r="K890" s="182" t="s">
        <v>1</v>
      </c>
      <c r="L890" s="182"/>
      <c r="M890" s="182" t="s">
        <v>2</v>
      </c>
      <c r="N890" s="182"/>
    </row>
    <row r="891" spans="1:14" ht="15.75" thickBot="1">
      <c r="A891" s="179"/>
      <c r="B891" s="180"/>
      <c r="C891" s="180"/>
      <c r="D891" s="180"/>
      <c r="E891" s="180"/>
      <c r="F891" s="180"/>
      <c r="G891" s="180"/>
      <c r="H891" s="180"/>
      <c r="I891" s="180"/>
      <c r="J891" s="181"/>
      <c r="K891" s="183">
        <f>$K$3</f>
        <v>42657</v>
      </c>
      <c r="L891" s="183"/>
      <c r="M891" s="184">
        <f>'Risk Değerlendirme Tablosu'!A35</f>
        <v>25</v>
      </c>
      <c r="N891" s="184"/>
    </row>
    <row r="892" spans="1:14" ht="21.75" customHeight="1" thickBot="1">
      <c r="A892" s="1" t="s">
        <v>3</v>
      </c>
      <c r="B892" s="185" t="str">
        <f>'Risk Değerlendirme Tablosu'!B35</f>
        <v>ÇATI KATI</v>
      </c>
      <c r="C892" s="186"/>
      <c r="D892" s="2" t="s">
        <v>5</v>
      </c>
      <c r="E892" s="185" t="str">
        <f>'GİRİŞ '!V35</f>
        <v>GÜNLÜK ÇALIŞMA</v>
      </c>
      <c r="F892" s="187"/>
      <c r="G892" s="186"/>
      <c r="H892" s="188" t="s">
        <v>6</v>
      </c>
      <c r="I892" s="189"/>
      <c r="J892" s="3" t="str">
        <f>'GİRİŞ '!W35</f>
        <v>HERKES</v>
      </c>
      <c r="K892" s="119" t="s">
        <v>7</v>
      </c>
      <c r="L892" s="119"/>
      <c r="M892" s="119"/>
      <c r="N892" s="119"/>
    </row>
    <row r="893" spans="1:14" ht="15.75" customHeight="1" thickBot="1">
      <c r="A893" s="116" t="s">
        <v>8</v>
      </c>
      <c r="B893" s="118"/>
      <c r="C893" s="116" t="s">
        <v>9</v>
      </c>
      <c r="D893" s="117"/>
      <c r="E893" s="117"/>
      <c r="F893" s="118"/>
      <c r="G893" s="116" t="s">
        <v>10</v>
      </c>
      <c r="H893" s="118"/>
      <c r="I893" s="116" t="s">
        <v>11</v>
      </c>
      <c r="J893" s="118"/>
      <c r="K893" s="10" t="s">
        <v>12</v>
      </c>
      <c r="L893" s="10" t="s">
        <v>13</v>
      </c>
      <c r="M893" s="12" t="s">
        <v>14</v>
      </c>
      <c r="N893" s="13" t="s">
        <v>15</v>
      </c>
    </row>
    <row r="894" spans="1:14" ht="46.5" customHeight="1" thickBot="1">
      <c r="A894" s="185" t="str">
        <f>'Risk Değerlendirme Tablosu'!C35</f>
        <v>Merdiven başındaki korkuluklar</v>
      </c>
      <c r="B894" s="186"/>
      <c r="C894" s="185" t="str">
        <f>'Risk Değerlendirme Tablosu'!D35</f>
        <v>Korkulukların öğrencilerin tırmanması</v>
      </c>
      <c r="D894" s="187"/>
      <c r="E894" s="187"/>
      <c r="F894" s="186"/>
      <c r="G894" s="185" t="str">
        <f>'Risk Değerlendirme Tablosu'!E35</f>
        <v>Öğrenciler korkuluklara tırmanıp düşebilir.</v>
      </c>
      <c r="H894" s="186"/>
      <c r="I894" s="185" t="str">
        <f>'Risk Değerlendirme Tablosu'!F35</f>
        <v>Düşme, yaralanma, ölüm</v>
      </c>
      <c r="J894" s="186"/>
      <c r="K894" s="14">
        <f>'Risk Değerlendirme Tablosu'!H35</f>
        <v>3</v>
      </c>
      <c r="L894" s="14">
        <f>'Risk Değerlendirme Tablosu'!I35</f>
        <v>3</v>
      </c>
      <c r="M894" s="14">
        <f>'Risk Değerlendirme Tablosu'!J35</f>
        <v>9</v>
      </c>
      <c r="N894" s="15" t="str">
        <f>'Risk Değerlendirme Tablosu'!K35</f>
        <v>Orta</v>
      </c>
    </row>
    <row r="895" spans="1:14" ht="15.75" thickBot="1">
      <c r="A895" s="116" t="s">
        <v>20</v>
      </c>
      <c r="B895" s="117"/>
      <c r="C895" s="117"/>
      <c r="D895" s="117"/>
      <c r="E895" s="117"/>
      <c r="F895" s="117"/>
      <c r="G895" s="117"/>
      <c r="H895" s="117"/>
      <c r="I895" s="117"/>
      <c r="J895" s="118"/>
      <c r="K895" s="119" t="s">
        <v>21</v>
      </c>
      <c r="L895" s="119"/>
      <c r="M895" s="119"/>
      <c r="N895" s="119"/>
    </row>
    <row r="896" spans="1:14" ht="15.75" customHeight="1" thickBot="1">
      <c r="A896" s="120" t="str">
        <f>'Risk Değerlendirme Tablosu'!L35</f>
        <v>Merdiven başında bulunan korkuluklar öğrencilerin tırmanmasını engelleyecek şekilde olmalı yada öğrencilerin çatı katına çıkışları engellenmelidir.</v>
      </c>
      <c r="B896" s="121"/>
      <c r="C896" s="121"/>
      <c r="D896" s="121"/>
      <c r="E896" s="121"/>
      <c r="F896" s="121"/>
      <c r="G896" s="121"/>
      <c r="H896" s="121"/>
      <c r="I896" s="121"/>
      <c r="J896" s="122"/>
      <c r="K896" s="129"/>
      <c r="L896" s="129"/>
      <c r="M896" s="129"/>
      <c r="N896" s="129"/>
    </row>
    <row r="897" spans="1:14" ht="15.75" customHeight="1" thickBot="1">
      <c r="A897" s="123"/>
      <c r="B897" s="124"/>
      <c r="C897" s="124"/>
      <c r="D897" s="124"/>
      <c r="E897" s="124"/>
      <c r="F897" s="124"/>
      <c r="G897" s="124"/>
      <c r="H897" s="124"/>
      <c r="I897" s="124"/>
      <c r="J897" s="125"/>
      <c r="K897" s="129"/>
      <c r="L897" s="129"/>
      <c r="M897" s="129"/>
      <c r="N897" s="129"/>
    </row>
    <row r="898" spans="1:14" ht="15.75" customHeight="1" thickBot="1">
      <c r="A898" s="123"/>
      <c r="B898" s="124"/>
      <c r="C898" s="124"/>
      <c r="D898" s="124"/>
      <c r="E898" s="124"/>
      <c r="F898" s="124"/>
      <c r="G898" s="124"/>
      <c r="H898" s="124"/>
      <c r="I898" s="124"/>
      <c r="J898" s="125"/>
      <c r="K898" s="129"/>
      <c r="L898" s="129"/>
      <c r="M898" s="129"/>
      <c r="N898" s="129"/>
    </row>
    <row r="899" spans="1:14" ht="15.75" customHeight="1" thickBot="1">
      <c r="A899" s="123"/>
      <c r="B899" s="124"/>
      <c r="C899" s="124"/>
      <c r="D899" s="124"/>
      <c r="E899" s="124"/>
      <c r="F899" s="124"/>
      <c r="G899" s="124"/>
      <c r="H899" s="124"/>
      <c r="I899" s="124"/>
      <c r="J899" s="125"/>
      <c r="K899" s="129"/>
      <c r="L899" s="129"/>
      <c r="M899" s="129"/>
      <c r="N899" s="129"/>
    </row>
    <row r="900" spans="1:14" ht="15.75" customHeight="1" thickBot="1">
      <c r="A900" s="123"/>
      <c r="B900" s="124"/>
      <c r="C900" s="124"/>
      <c r="D900" s="124"/>
      <c r="E900" s="124"/>
      <c r="F900" s="124"/>
      <c r="G900" s="124"/>
      <c r="H900" s="124"/>
      <c r="I900" s="124"/>
      <c r="J900" s="125"/>
      <c r="K900" s="129"/>
      <c r="L900" s="129"/>
      <c r="M900" s="129"/>
      <c r="N900" s="129"/>
    </row>
    <row r="901" spans="1:14" ht="15.75" customHeight="1" thickBot="1">
      <c r="A901" s="123"/>
      <c r="B901" s="124"/>
      <c r="C901" s="124"/>
      <c r="D901" s="124"/>
      <c r="E901" s="124"/>
      <c r="F901" s="124"/>
      <c r="G901" s="124"/>
      <c r="H901" s="124"/>
      <c r="I901" s="124"/>
      <c r="J901" s="125"/>
      <c r="K901" s="129"/>
      <c r="L901" s="129"/>
      <c r="M901" s="129"/>
      <c r="N901" s="129"/>
    </row>
    <row r="902" spans="1:14" ht="15.75" customHeight="1" thickBot="1">
      <c r="A902" s="123"/>
      <c r="B902" s="124"/>
      <c r="C902" s="124"/>
      <c r="D902" s="124"/>
      <c r="E902" s="124"/>
      <c r="F902" s="124"/>
      <c r="G902" s="124"/>
      <c r="H902" s="124"/>
      <c r="I902" s="124"/>
      <c r="J902" s="125"/>
      <c r="K902" s="129"/>
      <c r="L902" s="129"/>
      <c r="M902" s="129"/>
      <c r="N902" s="129"/>
    </row>
    <row r="903" spans="1:14" ht="15.75" customHeight="1" thickBot="1">
      <c r="A903" s="123"/>
      <c r="B903" s="124"/>
      <c r="C903" s="124"/>
      <c r="D903" s="124"/>
      <c r="E903" s="124"/>
      <c r="F903" s="124"/>
      <c r="G903" s="124"/>
      <c r="H903" s="124"/>
      <c r="I903" s="124"/>
      <c r="J903" s="125"/>
      <c r="K903" s="129"/>
      <c r="L903" s="129"/>
      <c r="M903" s="129"/>
      <c r="N903" s="129"/>
    </row>
    <row r="904" spans="1:14" ht="15.75" customHeight="1" thickBot="1">
      <c r="A904" s="123"/>
      <c r="B904" s="124"/>
      <c r="C904" s="124"/>
      <c r="D904" s="124"/>
      <c r="E904" s="124"/>
      <c r="F904" s="124"/>
      <c r="G904" s="124"/>
      <c r="H904" s="124"/>
      <c r="I904" s="124"/>
      <c r="J904" s="125"/>
      <c r="K904" s="129"/>
      <c r="L904" s="129"/>
      <c r="M904" s="129"/>
      <c r="N904" s="129"/>
    </row>
    <row r="905" spans="1:14" ht="15.75" customHeight="1" thickBot="1">
      <c r="A905" s="126"/>
      <c r="B905" s="127"/>
      <c r="C905" s="127"/>
      <c r="D905" s="127"/>
      <c r="E905" s="127"/>
      <c r="F905" s="127"/>
      <c r="G905" s="127"/>
      <c r="H905" s="127"/>
      <c r="I905" s="127"/>
      <c r="J905" s="128"/>
      <c r="K905" s="129"/>
      <c r="L905" s="129"/>
      <c r="M905" s="129"/>
      <c r="N905" s="129"/>
    </row>
    <row r="906" spans="1:14" ht="15.75" thickBot="1">
      <c r="A906" s="116" t="s">
        <v>22</v>
      </c>
      <c r="B906" s="117"/>
      <c r="C906" s="117"/>
      <c r="D906" s="117"/>
      <c r="E906" s="117"/>
      <c r="F906" s="117"/>
      <c r="G906" s="117"/>
      <c r="H906" s="117"/>
      <c r="I906" s="117"/>
      <c r="J906" s="118"/>
      <c r="K906" s="119" t="s">
        <v>23</v>
      </c>
      <c r="L906" s="119"/>
      <c r="M906" s="119"/>
      <c r="N906" s="119"/>
    </row>
    <row r="907" spans="1:14" ht="15.75" customHeight="1">
      <c r="A907" s="130"/>
      <c r="B907" s="131"/>
      <c r="C907" s="131"/>
      <c r="D907" s="131"/>
      <c r="E907" s="131"/>
      <c r="F907" s="131"/>
      <c r="G907" s="131"/>
      <c r="H907" s="131"/>
      <c r="I907" s="131"/>
      <c r="J907" s="132"/>
      <c r="K907" s="139"/>
      <c r="L907" s="140"/>
      <c r="M907" s="140"/>
      <c r="N907" s="141"/>
    </row>
    <row r="908" spans="1:14">
      <c r="A908" s="133"/>
      <c r="B908" s="134"/>
      <c r="C908" s="134"/>
      <c r="D908" s="134"/>
      <c r="E908" s="134"/>
      <c r="F908" s="134"/>
      <c r="G908" s="134"/>
      <c r="H908" s="134"/>
      <c r="I908" s="134"/>
      <c r="J908" s="135"/>
      <c r="K908" s="142"/>
      <c r="L908" s="143"/>
      <c r="M908" s="143"/>
      <c r="N908" s="144"/>
    </row>
    <row r="909" spans="1:14">
      <c r="A909" s="133"/>
      <c r="B909" s="134"/>
      <c r="C909" s="134"/>
      <c r="D909" s="134"/>
      <c r="E909" s="134"/>
      <c r="F909" s="134"/>
      <c r="G909" s="134"/>
      <c r="H909" s="134"/>
      <c r="I909" s="134"/>
      <c r="J909" s="135"/>
      <c r="K909" s="142"/>
      <c r="L909" s="143"/>
      <c r="M909" s="143"/>
      <c r="N909" s="144"/>
    </row>
    <row r="910" spans="1:14">
      <c r="A910" s="133"/>
      <c r="B910" s="134"/>
      <c r="C910" s="134"/>
      <c r="D910" s="134"/>
      <c r="E910" s="134"/>
      <c r="F910" s="134"/>
      <c r="G910" s="134"/>
      <c r="H910" s="134"/>
      <c r="I910" s="134"/>
      <c r="J910" s="135"/>
      <c r="K910" s="142"/>
      <c r="L910" s="143"/>
      <c r="M910" s="143"/>
      <c r="N910" s="144"/>
    </row>
    <row r="911" spans="1:14">
      <c r="A911" s="133"/>
      <c r="B911" s="134"/>
      <c r="C911" s="134"/>
      <c r="D911" s="134"/>
      <c r="E911" s="134"/>
      <c r="F911" s="134"/>
      <c r="G911" s="134"/>
      <c r="H911" s="134"/>
      <c r="I911" s="134"/>
      <c r="J911" s="135"/>
      <c r="K911" s="142"/>
      <c r="L911" s="143"/>
      <c r="M911" s="143"/>
      <c r="N911" s="144"/>
    </row>
    <row r="912" spans="1:14">
      <c r="A912" s="133"/>
      <c r="B912" s="134"/>
      <c r="C912" s="134"/>
      <c r="D912" s="134"/>
      <c r="E912" s="134"/>
      <c r="F912" s="134"/>
      <c r="G912" s="134"/>
      <c r="H912" s="134"/>
      <c r="I912" s="134"/>
      <c r="J912" s="135"/>
      <c r="K912" s="142"/>
      <c r="L912" s="143"/>
      <c r="M912" s="143"/>
      <c r="N912" s="144"/>
    </row>
    <row r="913" spans="1:14">
      <c r="A913" s="133"/>
      <c r="B913" s="134"/>
      <c r="C913" s="134"/>
      <c r="D913" s="134"/>
      <c r="E913" s="134"/>
      <c r="F913" s="134"/>
      <c r="G913" s="134"/>
      <c r="H913" s="134"/>
      <c r="I913" s="134"/>
      <c r="J913" s="135"/>
      <c r="K913" s="142"/>
      <c r="L913" s="143"/>
      <c r="M913" s="143"/>
      <c r="N913" s="144"/>
    </row>
    <row r="914" spans="1:14">
      <c r="A914" s="133"/>
      <c r="B914" s="134"/>
      <c r="C914" s="134"/>
      <c r="D914" s="134"/>
      <c r="E914" s="134"/>
      <c r="F914" s="134"/>
      <c r="G914" s="134"/>
      <c r="H914" s="134"/>
      <c r="I914" s="134"/>
      <c r="J914" s="135"/>
      <c r="K914" s="142"/>
      <c r="L914" s="143"/>
      <c r="M914" s="143"/>
      <c r="N914" s="144"/>
    </row>
    <row r="915" spans="1:14" ht="15.75" thickBot="1">
      <c r="A915" s="133"/>
      <c r="B915" s="134"/>
      <c r="C915" s="134"/>
      <c r="D915" s="134"/>
      <c r="E915" s="134"/>
      <c r="F915" s="134"/>
      <c r="G915" s="134"/>
      <c r="H915" s="134"/>
      <c r="I915" s="134"/>
      <c r="J915" s="135"/>
      <c r="K915" s="145"/>
      <c r="L915" s="146"/>
      <c r="M915" s="146"/>
      <c r="N915" s="147"/>
    </row>
    <row r="916" spans="1:14" ht="15.75" thickBot="1">
      <c r="A916" s="136"/>
      <c r="B916" s="137"/>
      <c r="C916" s="137"/>
      <c r="D916" s="137"/>
      <c r="E916" s="137"/>
      <c r="F916" s="137"/>
      <c r="G916" s="137"/>
      <c r="H916" s="137"/>
      <c r="I916" s="137"/>
      <c r="J916" s="138"/>
      <c r="K916" s="119" t="s">
        <v>7</v>
      </c>
      <c r="L916" s="119"/>
      <c r="M916" s="119"/>
      <c r="N916" s="119"/>
    </row>
    <row r="917" spans="1:14" ht="26.25" customHeight="1" thickBot="1">
      <c r="A917" s="116" t="s">
        <v>24</v>
      </c>
      <c r="B917" s="117"/>
      <c r="C917" s="117"/>
      <c r="D917" s="117"/>
      <c r="E917" s="118"/>
      <c r="F917" s="119" t="s">
        <v>25</v>
      </c>
      <c r="G917" s="119"/>
      <c r="H917" s="119"/>
      <c r="I917" s="119"/>
      <c r="J917" s="7"/>
      <c r="K917" s="4" t="s">
        <v>12</v>
      </c>
      <c r="L917" s="4" t="s">
        <v>26</v>
      </c>
      <c r="M917" s="6" t="s">
        <v>27</v>
      </c>
      <c r="N917" s="10" t="s">
        <v>15</v>
      </c>
    </row>
    <row r="918" spans="1:14" ht="25.5" customHeight="1" thickBot="1">
      <c r="A918" s="148"/>
      <c r="B918" s="149"/>
      <c r="C918" s="149"/>
      <c r="D918" s="149"/>
      <c r="E918" s="150"/>
      <c r="F918" s="151">
        <f>'Risk Değerlendirme Tablosu'!N35</f>
        <v>42363</v>
      </c>
      <c r="G918" s="151"/>
      <c r="H918" s="151"/>
      <c r="I918" s="151"/>
      <c r="J918" s="9"/>
      <c r="K918" s="5"/>
      <c r="L918" s="5"/>
      <c r="M918" s="8"/>
      <c r="N918" s="11"/>
    </row>
    <row r="919" spans="1:14" ht="12.75" customHeight="1">
      <c r="A919" s="152" t="s">
        <v>28</v>
      </c>
      <c r="B919" s="153"/>
      <c r="C919" s="153"/>
      <c r="D919" s="153"/>
      <c r="E919" s="154"/>
      <c r="F919" s="161">
        <f>F918+'GİRİŞ '!$AA$3</f>
        <v>42366</v>
      </c>
      <c r="G919" s="162"/>
      <c r="H919" s="162"/>
      <c r="I919" s="162"/>
      <c r="J919" s="167" t="s">
        <v>29</v>
      </c>
      <c r="K919" s="168"/>
      <c r="L919" s="169"/>
      <c r="M919" s="167" t="s">
        <v>30</v>
      </c>
      <c r="N919" s="169"/>
    </row>
    <row r="920" spans="1:14" ht="9" customHeight="1" thickBot="1">
      <c r="A920" s="155"/>
      <c r="B920" s="156"/>
      <c r="C920" s="156"/>
      <c r="D920" s="156"/>
      <c r="E920" s="157"/>
      <c r="F920" s="163"/>
      <c r="G920" s="164"/>
      <c r="H920" s="164"/>
      <c r="I920" s="164"/>
      <c r="J920" s="170"/>
      <c r="K920" s="171"/>
      <c r="L920" s="172"/>
      <c r="M920" s="170"/>
      <c r="N920" s="172"/>
    </row>
    <row r="921" spans="1:14" ht="21" customHeight="1" thickBot="1">
      <c r="A921" s="158"/>
      <c r="B921" s="159"/>
      <c r="C921" s="159"/>
      <c r="D921" s="159"/>
      <c r="E921" s="160"/>
      <c r="F921" s="165"/>
      <c r="G921" s="166"/>
      <c r="H921" s="166"/>
      <c r="I921" s="166"/>
      <c r="J921" s="107" t="str">
        <f>$J$33</f>
        <v xml:space="preserve"> / İşveren Vekili</v>
      </c>
      <c r="K921" s="108"/>
      <c r="L921" s="109"/>
      <c r="M921" s="110"/>
      <c r="N921" s="111"/>
    </row>
    <row r="922" spans="1:14" ht="21" customHeight="1" thickBot="1">
      <c r="A922" s="103" t="s">
        <v>31</v>
      </c>
      <c r="B922" s="104"/>
      <c r="C922" s="104"/>
      <c r="D922" s="104"/>
      <c r="E922" s="104"/>
      <c r="F922" s="104"/>
      <c r="G922" s="104"/>
      <c r="H922" s="104"/>
      <c r="I922" s="104"/>
      <c r="J922" s="107" t="str">
        <f>$J$34</f>
        <v>Burçin ÖZYÜREK / İş Güvenliği Uzmanı</v>
      </c>
      <c r="K922" s="108"/>
      <c r="L922" s="109"/>
      <c r="M922" s="110"/>
      <c r="N922" s="111"/>
    </row>
    <row r="923" spans="1:14" ht="21" customHeight="1" thickBot="1">
      <c r="A923" s="105"/>
      <c r="B923" s="106"/>
      <c r="C923" s="106"/>
      <c r="D923" s="106"/>
      <c r="E923" s="106"/>
      <c r="F923" s="106"/>
      <c r="G923" s="106"/>
      <c r="H923" s="106"/>
      <c r="I923" s="106"/>
      <c r="J923" s="107" t="str">
        <f>$J$35</f>
        <v xml:space="preserve"> / Çalışan Temsilcisi</v>
      </c>
      <c r="K923" s="108"/>
      <c r="L923" s="109"/>
      <c r="M923" s="110"/>
      <c r="N923" s="111"/>
    </row>
    <row r="924" spans="1:14" ht="21" customHeight="1" thickBot="1">
      <c r="A924" s="112" t="s">
        <v>32</v>
      </c>
      <c r="B924" s="113"/>
      <c r="C924" s="113"/>
      <c r="D924" s="113"/>
      <c r="E924" s="113"/>
      <c r="F924" s="113"/>
      <c r="G924" s="113"/>
      <c r="H924" s="113"/>
      <c r="I924" s="113"/>
      <c r="J924" s="107" t="str">
        <f>$J$36</f>
        <v xml:space="preserve"> / Destek Elemanı</v>
      </c>
      <c r="K924" s="108"/>
      <c r="L924" s="109"/>
      <c r="M924" s="110"/>
      <c r="N924" s="111"/>
    </row>
    <row r="925" spans="1:14" ht="21" customHeight="1" thickBot="1">
      <c r="A925" s="114"/>
      <c r="B925" s="115"/>
      <c r="C925" s="115"/>
      <c r="D925" s="115"/>
      <c r="E925" s="115"/>
      <c r="F925" s="115"/>
      <c r="G925" s="115"/>
      <c r="H925" s="115"/>
      <c r="I925" s="115"/>
      <c r="J925" s="107" t="str">
        <f>$J$37</f>
        <v xml:space="preserve"> / Hizmetli</v>
      </c>
      <c r="K925" s="108"/>
      <c r="L925" s="109"/>
      <c r="M925" s="110"/>
      <c r="N925" s="111"/>
    </row>
    <row r="926" spans="1:14" ht="19.5" thickBot="1">
      <c r="A926" s="173" t="str">
        <f>$A$1</f>
        <v>…………………………. İLKOKULU</v>
      </c>
      <c r="B926" s="174"/>
      <c r="C926" s="174"/>
      <c r="D926" s="174"/>
      <c r="E926" s="174"/>
      <c r="F926" s="174"/>
      <c r="G926" s="174"/>
      <c r="H926" s="174"/>
      <c r="I926" s="174"/>
      <c r="J926" s="174"/>
      <c r="K926" s="174"/>
      <c r="L926" s="174"/>
      <c r="M926" s="174"/>
      <c r="N926" s="175"/>
    </row>
    <row r="927" spans="1:14" ht="15.75" thickBot="1">
      <c r="A927" s="176" t="s">
        <v>0</v>
      </c>
      <c r="B927" s="177"/>
      <c r="C927" s="177"/>
      <c r="D927" s="177"/>
      <c r="E927" s="177"/>
      <c r="F927" s="177"/>
      <c r="G927" s="177"/>
      <c r="H927" s="177"/>
      <c r="I927" s="177"/>
      <c r="J927" s="178"/>
      <c r="K927" s="182" t="s">
        <v>1</v>
      </c>
      <c r="L927" s="182"/>
      <c r="M927" s="182" t="s">
        <v>2</v>
      </c>
      <c r="N927" s="182"/>
    </row>
    <row r="928" spans="1:14" ht="15.75" thickBot="1">
      <c r="A928" s="179"/>
      <c r="B928" s="180"/>
      <c r="C928" s="180"/>
      <c r="D928" s="180"/>
      <c r="E928" s="180"/>
      <c r="F928" s="180"/>
      <c r="G928" s="180"/>
      <c r="H928" s="180"/>
      <c r="I928" s="180"/>
      <c r="J928" s="181"/>
      <c r="K928" s="183">
        <f>$K$3</f>
        <v>42657</v>
      </c>
      <c r="L928" s="183"/>
      <c r="M928" s="184">
        <f>'Risk Değerlendirme Tablosu'!A36</f>
        <v>26</v>
      </c>
      <c r="N928" s="184"/>
    </row>
    <row r="929" spans="1:14" ht="21.75" customHeight="1" thickBot="1">
      <c r="A929" s="1" t="s">
        <v>3</v>
      </c>
      <c r="B929" s="185" t="str">
        <f>'Risk Değerlendirme Tablosu'!B36</f>
        <v>YEMEKHANE</v>
      </c>
      <c r="C929" s="186"/>
      <c r="D929" s="2" t="s">
        <v>5</v>
      </c>
      <c r="E929" s="185" t="str">
        <f>'GİRİŞ '!V36</f>
        <v>GÜNLÜK ÇALIŞMA</v>
      </c>
      <c r="F929" s="187"/>
      <c r="G929" s="186"/>
      <c r="H929" s="188" t="s">
        <v>6</v>
      </c>
      <c r="I929" s="189"/>
      <c r="J929" s="3" t="str">
        <f>'GİRİŞ '!W36</f>
        <v>HERKES</v>
      </c>
      <c r="K929" s="119" t="s">
        <v>7</v>
      </c>
      <c r="L929" s="119"/>
      <c r="M929" s="119"/>
      <c r="N929" s="119"/>
    </row>
    <row r="930" spans="1:14" ht="15.75" customHeight="1" thickBot="1">
      <c r="A930" s="116" t="s">
        <v>8</v>
      </c>
      <c r="B930" s="118"/>
      <c r="C930" s="116" t="s">
        <v>9</v>
      </c>
      <c r="D930" s="117"/>
      <c r="E930" s="117"/>
      <c r="F930" s="118"/>
      <c r="G930" s="116" t="s">
        <v>10</v>
      </c>
      <c r="H930" s="118"/>
      <c r="I930" s="116" t="s">
        <v>11</v>
      </c>
      <c r="J930" s="118"/>
      <c r="K930" s="10" t="s">
        <v>12</v>
      </c>
      <c r="L930" s="10" t="s">
        <v>13</v>
      </c>
      <c r="M930" s="12" t="s">
        <v>14</v>
      </c>
      <c r="N930" s="13" t="s">
        <v>15</v>
      </c>
    </row>
    <row r="931" spans="1:14" ht="46.5" customHeight="1" thickBot="1">
      <c r="A931" s="185" t="str">
        <f>'Risk Değerlendirme Tablosu'!C36</f>
        <v>Tezgahın üzerindeki eşyalar</v>
      </c>
      <c r="B931" s="186"/>
      <c r="C931" s="185" t="str">
        <f>'Risk Değerlendirme Tablosu'!D36</f>
        <v>Öğrencilerin çatal, bıçak gibi aletler ile yaralanmaları</v>
      </c>
      <c r="D931" s="187"/>
      <c r="E931" s="187"/>
      <c r="F931" s="186"/>
      <c r="G931" s="185" t="str">
        <f>'Risk Değerlendirme Tablosu'!E36</f>
        <v>Öğrencilerin çatal, bıçak gibi aletler ile yaralanabilir</v>
      </c>
      <c r="H931" s="186"/>
      <c r="I931" s="185" t="str">
        <f>'Risk Değerlendirme Tablosu'!F36</f>
        <v>Yaralanma</v>
      </c>
      <c r="J931" s="186"/>
      <c r="K931" s="14">
        <f>'Risk Değerlendirme Tablosu'!H36</f>
        <v>3</v>
      </c>
      <c r="L931" s="14">
        <f>'Risk Değerlendirme Tablosu'!I36</f>
        <v>3</v>
      </c>
      <c r="M931" s="14">
        <f>'Risk Değerlendirme Tablosu'!J36</f>
        <v>9</v>
      </c>
      <c r="N931" s="15" t="str">
        <f>'Risk Değerlendirme Tablosu'!K36</f>
        <v>Orta</v>
      </c>
    </row>
    <row r="932" spans="1:14" ht="15.75" thickBot="1">
      <c r="A932" s="116" t="s">
        <v>20</v>
      </c>
      <c r="B932" s="117"/>
      <c r="C932" s="117"/>
      <c r="D932" s="117"/>
      <c r="E932" s="117"/>
      <c r="F932" s="117"/>
      <c r="G932" s="117"/>
      <c r="H932" s="117"/>
      <c r="I932" s="117"/>
      <c r="J932" s="118"/>
      <c r="K932" s="119" t="s">
        <v>21</v>
      </c>
      <c r="L932" s="119"/>
      <c r="M932" s="119"/>
      <c r="N932" s="119"/>
    </row>
    <row r="933" spans="1:14" ht="15.75" customHeight="1" thickBot="1">
      <c r="A933" s="120" t="str">
        <f>'Risk Değerlendirme Tablosu'!L36</f>
        <v xml:space="preserve">Tezgah ve lavabo bölümünü yemekhaneden ayırmak için araya plastik kapı yapılmalı, bu mümkün değilse tezgah üzerinde bulunan, öğrenci ve çalışanlara zarar verebilecek malzemeler, kapalı bir dolapta kilit altında tutulmalıdır. </v>
      </c>
      <c r="B933" s="121"/>
      <c r="C933" s="121"/>
      <c r="D933" s="121"/>
      <c r="E933" s="121"/>
      <c r="F933" s="121"/>
      <c r="G933" s="121"/>
      <c r="H933" s="121"/>
      <c r="I933" s="121"/>
      <c r="J933" s="122"/>
      <c r="K933" s="129"/>
      <c r="L933" s="129"/>
      <c r="M933" s="129"/>
      <c r="N933" s="129"/>
    </row>
    <row r="934" spans="1:14" ht="15.75" customHeight="1" thickBot="1">
      <c r="A934" s="123"/>
      <c r="B934" s="124"/>
      <c r="C934" s="124"/>
      <c r="D934" s="124"/>
      <c r="E934" s="124"/>
      <c r="F934" s="124"/>
      <c r="G934" s="124"/>
      <c r="H934" s="124"/>
      <c r="I934" s="124"/>
      <c r="J934" s="125"/>
      <c r="K934" s="129"/>
      <c r="L934" s="129"/>
      <c r="M934" s="129"/>
      <c r="N934" s="129"/>
    </row>
    <row r="935" spans="1:14" ht="15.75" customHeight="1" thickBot="1">
      <c r="A935" s="123"/>
      <c r="B935" s="124"/>
      <c r="C935" s="124"/>
      <c r="D935" s="124"/>
      <c r="E935" s="124"/>
      <c r="F935" s="124"/>
      <c r="G935" s="124"/>
      <c r="H935" s="124"/>
      <c r="I935" s="124"/>
      <c r="J935" s="125"/>
      <c r="K935" s="129"/>
      <c r="L935" s="129"/>
      <c r="M935" s="129"/>
      <c r="N935" s="129"/>
    </row>
    <row r="936" spans="1:14" ht="15.75" customHeight="1" thickBot="1">
      <c r="A936" s="123"/>
      <c r="B936" s="124"/>
      <c r="C936" s="124"/>
      <c r="D936" s="124"/>
      <c r="E936" s="124"/>
      <c r="F936" s="124"/>
      <c r="G936" s="124"/>
      <c r="H936" s="124"/>
      <c r="I936" s="124"/>
      <c r="J936" s="125"/>
      <c r="K936" s="129"/>
      <c r="L936" s="129"/>
      <c r="M936" s="129"/>
      <c r="N936" s="129"/>
    </row>
    <row r="937" spans="1:14" ht="15.75" customHeight="1" thickBot="1">
      <c r="A937" s="123"/>
      <c r="B937" s="124"/>
      <c r="C937" s="124"/>
      <c r="D937" s="124"/>
      <c r="E937" s="124"/>
      <c r="F937" s="124"/>
      <c r="G937" s="124"/>
      <c r="H937" s="124"/>
      <c r="I937" s="124"/>
      <c r="J937" s="125"/>
      <c r="K937" s="129"/>
      <c r="L937" s="129"/>
      <c r="M937" s="129"/>
      <c r="N937" s="129"/>
    </row>
    <row r="938" spans="1:14" ht="15.75" customHeight="1" thickBot="1">
      <c r="A938" s="123"/>
      <c r="B938" s="124"/>
      <c r="C938" s="124"/>
      <c r="D938" s="124"/>
      <c r="E938" s="124"/>
      <c r="F938" s="124"/>
      <c r="G938" s="124"/>
      <c r="H938" s="124"/>
      <c r="I938" s="124"/>
      <c r="J938" s="125"/>
      <c r="K938" s="129"/>
      <c r="L938" s="129"/>
      <c r="M938" s="129"/>
      <c r="N938" s="129"/>
    </row>
    <row r="939" spans="1:14" ht="15.75" customHeight="1" thickBot="1">
      <c r="A939" s="123"/>
      <c r="B939" s="124"/>
      <c r="C939" s="124"/>
      <c r="D939" s="124"/>
      <c r="E939" s="124"/>
      <c r="F939" s="124"/>
      <c r="G939" s="124"/>
      <c r="H939" s="124"/>
      <c r="I939" s="124"/>
      <c r="J939" s="125"/>
      <c r="K939" s="129"/>
      <c r="L939" s="129"/>
      <c r="M939" s="129"/>
      <c r="N939" s="129"/>
    </row>
    <row r="940" spans="1:14" ht="15.75" customHeight="1" thickBot="1">
      <c r="A940" s="123"/>
      <c r="B940" s="124"/>
      <c r="C940" s="124"/>
      <c r="D940" s="124"/>
      <c r="E940" s="124"/>
      <c r="F940" s="124"/>
      <c r="G940" s="124"/>
      <c r="H940" s="124"/>
      <c r="I940" s="124"/>
      <c r="J940" s="125"/>
      <c r="K940" s="129"/>
      <c r="L940" s="129"/>
      <c r="M940" s="129"/>
      <c r="N940" s="129"/>
    </row>
    <row r="941" spans="1:14" ht="15.75" customHeight="1" thickBot="1">
      <c r="A941" s="123"/>
      <c r="B941" s="124"/>
      <c r="C941" s="124"/>
      <c r="D941" s="124"/>
      <c r="E941" s="124"/>
      <c r="F941" s="124"/>
      <c r="G941" s="124"/>
      <c r="H941" s="124"/>
      <c r="I941" s="124"/>
      <c r="J941" s="125"/>
      <c r="K941" s="129"/>
      <c r="L941" s="129"/>
      <c r="M941" s="129"/>
      <c r="N941" s="129"/>
    </row>
    <row r="942" spans="1:14" ht="15.75" customHeight="1" thickBot="1">
      <c r="A942" s="126"/>
      <c r="B942" s="127"/>
      <c r="C942" s="127"/>
      <c r="D942" s="127"/>
      <c r="E942" s="127"/>
      <c r="F942" s="127"/>
      <c r="G942" s="127"/>
      <c r="H942" s="127"/>
      <c r="I942" s="127"/>
      <c r="J942" s="128"/>
      <c r="K942" s="129"/>
      <c r="L942" s="129"/>
      <c r="M942" s="129"/>
      <c r="N942" s="129"/>
    </row>
    <row r="943" spans="1:14" ht="15.75" thickBot="1">
      <c r="A943" s="116" t="s">
        <v>22</v>
      </c>
      <c r="B943" s="117"/>
      <c r="C943" s="117"/>
      <c r="D943" s="117"/>
      <c r="E943" s="117"/>
      <c r="F943" s="117"/>
      <c r="G943" s="117"/>
      <c r="H943" s="117"/>
      <c r="I943" s="117"/>
      <c r="J943" s="118"/>
      <c r="K943" s="119" t="s">
        <v>23</v>
      </c>
      <c r="L943" s="119"/>
      <c r="M943" s="119"/>
      <c r="N943" s="119"/>
    </row>
    <row r="944" spans="1:14" ht="15.75" customHeight="1">
      <c r="A944" s="130"/>
      <c r="B944" s="131"/>
      <c r="C944" s="131"/>
      <c r="D944" s="131"/>
      <c r="E944" s="131"/>
      <c r="F944" s="131"/>
      <c r="G944" s="131"/>
      <c r="H944" s="131"/>
      <c r="I944" s="131"/>
      <c r="J944" s="132"/>
      <c r="K944" s="139"/>
      <c r="L944" s="140"/>
      <c r="M944" s="140"/>
      <c r="N944" s="141"/>
    </row>
    <row r="945" spans="1:14">
      <c r="A945" s="133"/>
      <c r="B945" s="134"/>
      <c r="C945" s="134"/>
      <c r="D945" s="134"/>
      <c r="E945" s="134"/>
      <c r="F945" s="134"/>
      <c r="G945" s="134"/>
      <c r="H945" s="134"/>
      <c r="I945" s="134"/>
      <c r="J945" s="135"/>
      <c r="K945" s="142"/>
      <c r="L945" s="143"/>
      <c r="M945" s="143"/>
      <c r="N945" s="144"/>
    </row>
    <row r="946" spans="1:14">
      <c r="A946" s="133"/>
      <c r="B946" s="134"/>
      <c r="C946" s="134"/>
      <c r="D946" s="134"/>
      <c r="E946" s="134"/>
      <c r="F946" s="134"/>
      <c r="G946" s="134"/>
      <c r="H946" s="134"/>
      <c r="I946" s="134"/>
      <c r="J946" s="135"/>
      <c r="K946" s="142"/>
      <c r="L946" s="143"/>
      <c r="M946" s="143"/>
      <c r="N946" s="144"/>
    </row>
    <row r="947" spans="1:14">
      <c r="A947" s="133"/>
      <c r="B947" s="134"/>
      <c r="C947" s="134"/>
      <c r="D947" s="134"/>
      <c r="E947" s="134"/>
      <c r="F947" s="134"/>
      <c r="G947" s="134"/>
      <c r="H947" s="134"/>
      <c r="I947" s="134"/>
      <c r="J947" s="135"/>
      <c r="K947" s="142"/>
      <c r="L947" s="143"/>
      <c r="M947" s="143"/>
      <c r="N947" s="144"/>
    </row>
    <row r="948" spans="1:14">
      <c r="A948" s="133"/>
      <c r="B948" s="134"/>
      <c r="C948" s="134"/>
      <c r="D948" s="134"/>
      <c r="E948" s="134"/>
      <c r="F948" s="134"/>
      <c r="G948" s="134"/>
      <c r="H948" s="134"/>
      <c r="I948" s="134"/>
      <c r="J948" s="135"/>
      <c r="K948" s="142"/>
      <c r="L948" s="143"/>
      <c r="M948" s="143"/>
      <c r="N948" s="144"/>
    </row>
    <row r="949" spans="1:14">
      <c r="A949" s="133"/>
      <c r="B949" s="134"/>
      <c r="C949" s="134"/>
      <c r="D949" s="134"/>
      <c r="E949" s="134"/>
      <c r="F949" s="134"/>
      <c r="G949" s="134"/>
      <c r="H949" s="134"/>
      <c r="I949" s="134"/>
      <c r="J949" s="135"/>
      <c r="K949" s="142"/>
      <c r="L949" s="143"/>
      <c r="M949" s="143"/>
      <c r="N949" s="144"/>
    </row>
    <row r="950" spans="1:14">
      <c r="A950" s="133"/>
      <c r="B950" s="134"/>
      <c r="C950" s="134"/>
      <c r="D950" s="134"/>
      <c r="E950" s="134"/>
      <c r="F950" s="134"/>
      <c r="G950" s="134"/>
      <c r="H950" s="134"/>
      <c r="I950" s="134"/>
      <c r="J950" s="135"/>
      <c r="K950" s="142"/>
      <c r="L950" s="143"/>
      <c r="M950" s="143"/>
      <c r="N950" s="144"/>
    </row>
    <row r="951" spans="1:14">
      <c r="A951" s="133"/>
      <c r="B951" s="134"/>
      <c r="C951" s="134"/>
      <c r="D951" s="134"/>
      <c r="E951" s="134"/>
      <c r="F951" s="134"/>
      <c r="G951" s="134"/>
      <c r="H951" s="134"/>
      <c r="I951" s="134"/>
      <c r="J951" s="135"/>
      <c r="K951" s="142"/>
      <c r="L951" s="143"/>
      <c r="M951" s="143"/>
      <c r="N951" s="144"/>
    </row>
    <row r="952" spans="1:14" ht="15.75" thickBot="1">
      <c r="A952" s="133"/>
      <c r="B952" s="134"/>
      <c r="C952" s="134"/>
      <c r="D952" s="134"/>
      <c r="E952" s="134"/>
      <c r="F952" s="134"/>
      <c r="G952" s="134"/>
      <c r="H952" s="134"/>
      <c r="I952" s="134"/>
      <c r="J952" s="135"/>
      <c r="K952" s="145"/>
      <c r="L952" s="146"/>
      <c r="M952" s="146"/>
      <c r="N952" s="147"/>
    </row>
    <row r="953" spans="1:14" ht="15.75" thickBot="1">
      <c r="A953" s="136"/>
      <c r="B953" s="137"/>
      <c r="C953" s="137"/>
      <c r="D953" s="137"/>
      <c r="E953" s="137"/>
      <c r="F953" s="137"/>
      <c r="G953" s="137"/>
      <c r="H953" s="137"/>
      <c r="I953" s="137"/>
      <c r="J953" s="138"/>
      <c r="K953" s="119" t="s">
        <v>7</v>
      </c>
      <c r="L953" s="119"/>
      <c r="M953" s="119"/>
      <c r="N953" s="119"/>
    </row>
    <row r="954" spans="1:14" ht="26.25" customHeight="1" thickBot="1">
      <c r="A954" s="116" t="s">
        <v>24</v>
      </c>
      <c r="B954" s="117"/>
      <c r="C954" s="117"/>
      <c r="D954" s="117"/>
      <c r="E954" s="118"/>
      <c r="F954" s="119" t="s">
        <v>25</v>
      </c>
      <c r="G954" s="119"/>
      <c r="H954" s="119"/>
      <c r="I954" s="119"/>
      <c r="J954" s="7"/>
      <c r="K954" s="4" t="s">
        <v>12</v>
      </c>
      <c r="L954" s="4" t="s">
        <v>26</v>
      </c>
      <c r="M954" s="6" t="s">
        <v>27</v>
      </c>
      <c r="N954" s="10" t="s">
        <v>15</v>
      </c>
    </row>
    <row r="955" spans="1:14" ht="25.5" customHeight="1" thickBot="1">
      <c r="A955" s="148"/>
      <c r="B955" s="149"/>
      <c r="C955" s="149"/>
      <c r="D955" s="149"/>
      <c r="E955" s="150"/>
      <c r="F955" s="151">
        <f>'Risk Değerlendirme Tablosu'!N36</f>
        <v>42363</v>
      </c>
      <c r="G955" s="151"/>
      <c r="H955" s="151"/>
      <c r="I955" s="151"/>
      <c r="J955" s="9"/>
      <c r="K955" s="5"/>
      <c r="L955" s="5"/>
      <c r="M955" s="8"/>
      <c r="N955" s="11"/>
    </row>
    <row r="956" spans="1:14" ht="12.75" customHeight="1">
      <c r="A956" s="152" t="s">
        <v>28</v>
      </c>
      <c r="B956" s="153"/>
      <c r="C956" s="153"/>
      <c r="D956" s="153"/>
      <c r="E956" s="154"/>
      <c r="F956" s="161">
        <f>F955+'GİRİŞ '!$AA$3</f>
        <v>42366</v>
      </c>
      <c r="G956" s="162"/>
      <c r="H956" s="162"/>
      <c r="I956" s="162"/>
      <c r="J956" s="167" t="s">
        <v>29</v>
      </c>
      <c r="K956" s="168"/>
      <c r="L956" s="169"/>
      <c r="M956" s="167" t="s">
        <v>30</v>
      </c>
      <c r="N956" s="169"/>
    </row>
    <row r="957" spans="1:14" ht="9" customHeight="1" thickBot="1">
      <c r="A957" s="155"/>
      <c r="B957" s="156"/>
      <c r="C957" s="156"/>
      <c r="D957" s="156"/>
      <c r="E957" s="157"/>
      <c r="F957" s="163"/>
      <c r="G957" s="164"/>
      <c r="H957" s="164"/>
      <c r="I957" s="164"/>
      <c r="J957" s="170"/>
      <c r="K957" s="171"/>
      <c r="L957" s="172"/>
      <c r="M957" s="170"/>
      <c r="N957" s="172"/>
    </row>
    <row r="958" spans="1:14" ht="21" customHeight="1" thickBot="1">
      <c r="A958" s="158"/>
      <c r="B958" s="159"/>
      <c r="C958" s="159"/>
      <c r="D958" s="159"/>
      <c r="E958" s="160"/>
      <c r="F958" s="165"/>
      <c r="G958" s="166"/>
      <c r="H958" s="166"/>
      <c r="I958" s="166"/>
      <c r="J958" s="107" t="str">
        <f>$J$33</f>
        <v xml:space="preserve"> / İşveren Vekili</v>
      </c>
      <c r="K958" s="108"/>
      <c r="L958" s="109"/>
      <c r="M958" s="110"/>
      <c r="N958" s="111"/>
    </row>
    <row r="959" spans="1:14" ht="21" customHeight="1" thickBot="1">
      <c r="A959" s="103" t="s">
        <v>31</v>
      </c>
      <c r="B959" s="104"/>
      <c r="C959" s="104"/>
      <c r="D959" s="104"/>
      <c r="E959" s="104"/>
      <c r="F959" s="104"/>
      <c r="G959" s="104"/>
      <c r="H959" s="104"/>
      <c r="I959" s="104"/>
      <c r="J959" s="107" t="str">
        <f>$J$34</f>
        <v>Burçin ÖZYÜREK / İş Güvenliği Uzmanı</v>
      </c>
      <c r="K959" s="108"/>
      <c r="L959" s="109"/>
      <c r="M959" s="110"/>
      <c r="N959" s="111"/>
    </row>
    <row r="960" spans="1:14" ht="21" customHeight="1" thickBot="1">
      <c r="A960" s="105"/>
      <c r="B960" s="106"/>
      <c r="C960" s="106"/>
      <c r="D960" s="106"/>
      <c r="E960" s="106"/>
      <c r="F960" s="106"/>
      <c r="G960" s="106"/>
      <c r="H960" s="106"/>
      <c r="I960" s="106"/>
      <c r="J960" s="107" t="str">
        <f>$J$35</f>
        <v xml:space="preserve"> / Çalışan Temsilcisi</v>
      </c>
      <c r="K960" s="108"/>
      <c r="L960" s="109"/>
      <c r="M960" s="110"/>
      <c r="N960" s="111"/>
    </row>
    <row r="961" spans="1:14" ht="21" customHeight="1" thickBot="1">
      <c r="A961" s="112" t="s">
        <v>32</v>
      </c>
      <c r="B961" s="113"/>
      <c r="C961" s="113"/>
      <c r="D961" s="113"/>
      <c r="E961" s="113"/>
      <c r="F961" s="113"/>
      <c r="G961" s="113"/>
      <c r="H961" s="113"/>
      <c r="I961" s="113"/>
      <c r="J961" s="107" t="str">
        <f>$J$36</f>
        <v xml:space="preserve"> / Destek Elemanı</v>
      </c>
      <c r="K961" s="108"/>
      <c r="L961" s="109"/>
      <c r="M961" s="110"/>
      <c r="N961" s="111"/>
    </row>
    <row r="962" spans="1:14" ht="21" customHeight="1" thickBot="1">
      <c r="A962" s="114"/>
      <c r="B962" s="115"/>
      <c r="C962" s="115"/>
      <c r="D962" s="115"/>
      <c r="E962" s="115"/>
      <c r="F962" s="115"/>
      <c r="G962" s="115"/>
      <c r="H962" s="115"/>
      <c r="I962" s="115"/>
      <c r="J962" s="107" t="str">
        <f>$J$37</f>
        <v xml:space="preserve"> / Hizmetli</v>
      </c>
      <c r="K962" s="108"/>
      <c r="L962" s="109"/>
      <c r="M962" s="110"/>
      <c r="N962" s="111"/>
    </row>
    <row r="963" spans="1:14" ht="19.5" thickBot="1">
      <c r="A963" s="173" t="str">
        <f>$A$1</f>
        <v>…………………………. İLKOKULU</v>
      </c>
      <c r="B963" s="174"/>
      <c r="C963" s="174"/>
      <c r="D963" s="174"/>
      <c r="E963" s="174"/>
      <c r="F963" s="174"/>
      <c r="G963" s="174"/>
      <c r="H963" s="174"/>
      <c r="I963" s="174"/>
      <c r="J963" s="174"/>
      <c r="K963" s="174"/>
      <c r="L963" s="174"/>
      <c r="M963" s="174"/>
      <c r="N963" s="175"/>
    </row>
    <row r="964" spans="1:14" ht="15.75" thickBot="1">
      <c r="A964" s="176" t="s">
        <v>0</v>
      </c>
      <c r="B964" s="177"/>
      <c r="C964" s="177"/>
      <c r="D964" s="177"/>
      <c r="E964" s="177"/>
      <c r="F964" s="177"/>
      <c r="G964" s="177"/>
      <c r="H964" s="177"/>
      <c r="I964" s="177"/>
      <c r="J964" s="178"/>
      <c r="K964" s="182" t="s">
        <v>1</v>
      </c>
      <c r="L964" s="182"/>
      <c r="M964" s="182" t="s">
        <v>2</v>
      </c>
      <c r="N964" s="182"/>
    </row>
    <row r="965" spans="1:14" ht="15.75" thickBot="1">
      <c r="A965" s="179"/>
      <c r="B965" s="180"/>
      <c r="C965" s="180"/>
      <c r="D965" s="180"/>
      <c r="E965" s="180"/>
      <c r="F965" s="180"/>
      <c r="G965" s="180"/>
      <c r="H965" s="180"/>
      <c r="I965" s="180"/>
      <c r="J965" s="181"/>
      <c r="K965" s="183">
        <f>$K$3</f>
        <v>42657</v>
      </c>
      <c r="L965" s="183"/>
      <c r="M965" s="184">
        <f>'Risk Değerlendirme Tablosu'!A37</f>
        <v>27</v>
      </c>
      <c r="N965" s="184"/>
    </row>
    <row r="966" spans="1:14" ht="21.75" customHeight="1" thickBot="1">
      <c r="A966" s="1" t="s">
        <v>3</v>
      </c>
      <c r="B966" s="185" t="str">
        <f>'Risk Değerlendirme Tablosu'!B37</f>
        <v>GENEL</v>
      </c>
      <c r="C966" s="186"/>
      <c r="D966" s="2" t="s">
        <v>5</v>
      </c>
      <c r="E966" s="185" t="str">
        <f>'GİRİŞ '!V37</f>
        <v>GÜNLÜK ÇALIŞMA</v>
      </c>
      <c r="F966" s="187"/>
      <c r="G966" s="186"/>
      <c r="H966" s="188" t="s">
        <v>6</v>
      </c>
      <c r="I966" s="189"/>
      <c r="J966" s="3" t="str">
        <f>'GİRİŞ '!W37</f>
        <v>HERKES</v>
      </c>
      <c r="K966" s="119" t="s">
        <v>7</v>
      </c>
      <c r="L966" s="119"/>
      <c r="M966" s="119"/>
      <c r="N966" s="119"/>
    </row>
    <row r="967" spans="1:14" ht="15.75" customHeight="1" thickBot="1">
      <c r="A967" s="116" t="s">
        <v>8</v>
      </c>
      <c r="B967" s="118"/>
      <c r="C967" s="116" t="s">
        <v>9</v>
      </c>
      <c r="D967" s="117"/>
      <c r="E967" s="117"/>
      <c r="F967" s="118"/>
      <c r="G967" s="116" t="s">
        <v>10</v>
      </c>
      <c r="H967" s="118"/>
      <c r="I967" s="116" t="s">
        <v>11</v>
      </c>
      <c r="J967" s="118"/>
      <c r="K967" s="10" t="s">
        <v>12</v>
      </c>
      <c r="L967" s="10" t="s">
        <v>13</v>
      </c>
      <c r="M967" s="12" t="s">
        <v>14</v>
      </c>
      <c r="N967" s="13" t="s">
        <v>15</v>
      </c>
    </row>
    <row r="968" spans="1:14" ht="46.5" customHeight="1" thickBot="1">
      <c r="A968" s="185" t="str">
        <f>'Risk Değerlendirme Tablosu'!C37</f>
        <v>Çöp kovaları</v>
      </c>
      <c r="B968" s="186"/>
      <c r="C968" s="185" t="str">
        <f>'Risk Değerlendirme Tablosu'!D37</f>
        <v>Tüm alanlardaki çöp kovalarının açık olması</v>
      </c>
      <c r="D968" s="187"/>
      <c r="E968" s="187"/>
      <c r="F968" s="186"/>
      <c r="G968" s="185" t="str">
        <f>'Risk Değerlendirme Tablosu'!E37</f>
        <v xml:space="preserve">Tüm alanlardaki çöp kovalarının kapaklarının açık olması </v>
      </c>
      <c r="H968" s="186"/>
      <c r="I968" s="185" t="str">
        <f>'Risk Değerlendirme Tablosu'!F37</f>
        <v>Bulaşıcı hastalık, Enfeksiyon riski, Hastalık, İş gücü kaybı</v>
      </c>
      <c r="J968" s="186"/>
      <c r="K968" s="14">
        <f>'Risk Değerlendirme Tablosu'!H37</f>
        <v>2</v>
      </c>
      <c r="L968" s="14">
        <f>'Risk Değerlendirme Tablosu'!I37</f>
        <v>4</v>
      </c>
      <c r="M968" s="14">
        <f>'Risk Değerlendirme Tablosu'!J37</f>
        <v>8</v>
      </c>
      <c r="N968" s="15" t="str">
        <f>'Risk Değerlendirme Tablosu'!K37</f>
        <v>Orta</v>
      </c>
    </row>
    <row r="969" spans="1:14" ht="15.75" thickBot="1">
      <c r="A969" s="116" t="s">
        <v>20</v>
      </c>
      <c r="B969" s="117"/>
      <c r="C969" s="117"/>
      <c r="D969" s="117"/>
      <c r="E969" s="117"/>
      <c r="F969" s="117"/>
      <c r="G969" s="117"/>
      <c r="H969" s="117"/>
      <c r="I969" s="117"/>
      <c r="J969" s="118"/>
      <c r="K969" s="119" t="s">
        <v>21</v>
      </c>
      <c r="L969" s="119"/>
      <c r="M969" s="119"/>
      <c r="N969" s="119"/>
    </row>
    <row r="970" spans="1:14" ht="15.75" customHeight="1" thickBot="1">
      <c r="A970" s="120" t="str">
        <f>'Risk Değerlendirme Tablosu'!L37</f>
        <v xml:space="preserve">Çöp kovaları kapakları kapalı olmalı mümkünse  basmalı tip olmalı ve çöpler düzenli kontrol edilip atılmalıdır.  </v>
      </c>
      <c r="B970" s="121"/>
      <c r="C970" s="121"/>
      <c r="D970" s="121"/>
      <c r="E970" s="121"/>
      <c r="F970" s="121"/>
      <c r="G970" s="121"/>
      <c r="H970" s="121"/>
      <c r="I970" s="121"/>
      <c r="J970" s="122"/>
      <c r="K970" s="129"/>
      <c r="L970" s="129"/>
      <c r="M970" s="129"/>
      <c r="N970" s="129"/>
    </row>
    <row r="971" spans="1:14" ht="15.75" customHeight="1" thickBot="1">
      <c r="A971" s="123"/>
      <c r="B971" s="124"/>
      <c r="C971" s="124"/>
      <c r="D971" s="124"/>
      <c r="E971" s="124"/>
      <c r="F971" s="124"/>
      <c r="G971" s="124"/>
      <c r="H971" s="124"/>
      <c r="I971" s="124"/>
      <c r="J971" s="125"/>
      <c r="K971" s="129"/>
      <c r="L971" s="129"/>
      <c r="M971" s="129"/>
      <c r="N971" s="129"/>
    </row>
    <row r="972" spans="1:14" ht="15.75" customHeight="1" thickBot="1">
      <c r="A972" s="123"/>
      <c r="B972" s="124"/>
      <c r="C972" s="124"/>
      <c r="D972" s="124"/>
      <c r="E972" s="124"/>
      <c r="F972" s="124"/>
      <c r="G972" s="124"/>
      <c r="H972" s="124"/>
      <c r="I972" s="124"/>
      <c r="J972" s="125"/>
      <c r="K972" s="129"/>
      <c r="L972" s="129"/>
      <c r="M972" s="129"/>
      <c r="N972" s="129"/>
    </row>
    <row r="973" spans="1:14" ht="15.75" customHeight="1" thickBot="1">
      <c r="A973" s="123"/>
      <c r="B973" s="124"/>
      <c r="C973" s="124"/>
      <c r="D973" s="124"/>
      <c r="E973" s="124"/>
      <c r="F973" s="124"/>
      <c r="G973" s="124"/>
      <c r="H973" s="124"/>
      <c r="I973" s="124"/>
      <c r="J973" s="125"/>
      <c r="K973" s="129"/>
      <c r="L973" s="129"/>
      <c r="M973" s="129"/>
      <c r="N973" s="129"/>
    </row>
    <row r="974" spans="1:14" ht="15.75" customHeight="1" thickBot="1">
      <c r="A974" s="123"/>
      <c r="B974" s="124"/>
      <c r="C974" s="124"/>
      <c r="D974" s="124"/>
      <c r="E974" s="124"/>
      <c r="F974" s="124"/>
      <c r="G974" s="124"/>
      <c r="H974" s="124"/>
      <c r="I974" s="124"/>
      <c r="J974" s="125"/>
      <c r="K974" s="129"/>
      <c r="L974" s="129"/>
      <c r="M974" s="129"/>
      <c r="N974" s="129"/>
    </row>
    <row r="975" spans="1:14" ht="15.75" customHeight="1" thickBot="1">
      <c r="A975" s="123"/>
      <c r="B975" s="124"/>
      <c r="C975" s="124"/>
      <c r="D975" s="124"/>
      <c r="E975" s="124"/>
      <c r="F975" s="124"/>
      <c r="G975" s="124"/>
      <c r="H975" s="124"/>
      <c r="I975" s="124"/>
      <c r="J975" s="125"/>
      <c r="K975" s="129"/>
      <c r="L975" s="129"/>
      <c r="M975" s="129"/>
      <c r="N975" s="129"/>
    </row>
    <row r="976" spans="1:14" ht="15.75" customHeight="1" thickBot="1">
      <c r="A976" s="123"/>
      <c r="B976" s="124"/>
      <c r="C976" s="124"/>
      <c r="D976" s="124"/>
      <c r="E976" s="124"/>
      <c r="F976" s="124"/>
      <c r="G976" s="124"/>
      <c r="H976" s="124"/>
      <c r="I976" s="124"/>
      <c r="J976" s="125"/>
      <c r="K976" s="129"/>
      <c r="L976" s="129"/>
      <c r="M976" s="129"/>
      <c r="N976" s="129"/>
    </row>
    <row r="977" spans="1:14" ht="15.75" customHeight="1" thickBot="1">
      <c r="A977" s="123"/>
      <c r="B977" s="124"/>
      <c r="C977" s="124"/>
      <c r="D977" s="124"/>
      <c r="E977" s="124"/>
      <c r="F977" s="124"/>
      <c r="G977" s="124"/>
      <c r="H977" s="124"/>
      <c r="I977" s="124"/>
      <c r="J977" s="125"/>
      <c r="K977" s="129"/>
      <c r="L977" s="129"/>
      <c r="M977" s="129"/>
      <c r="N977" s="129"/>
    </row>
    <row r="978" spans="1:14" ht="15.75" customHeight="1" thickBot="1">
      <c r="A978" s="123"/>
      <c r="B978" s="124"/>
      <c r="C978" s="124"/>
      <c r="D978" s="124"/>
      <c r="E978" s="124"/>
      <c r="F978" s="124"/>
      <c r="G978" s="124"/>
      <c r="H978" s="124"/>
      <c r="I978" s="124"/>
      <c r="J978" s="125"/>
      <c r="K978" s="129"/>
      <c r="L978" s="129"/>
      <c r="M978" s="129"/>
      <c r="N978" s="129"/>
    </row>
    <row r="979" spans="1:14" ht="15.75" customHeight="1" thickBot="1">
      <c r="A979" s="126"/>
      <c r="B979" s="127"/>
      <c r="C979" s="127"/>
      <c r="D979" s="127"/>
      <c r="E979" s="127"/>
      <c r="F979" s="127"/>
      <c r="G979" s="127"/>
      <c r="H979" s="127"/>
      <c r="I979" s="127"/>
      <c r="J979" s="128"/>
      <c r="K979" s="129"/>
      <c r="L979" s="129"/>
      <c r="M979" s="129"/>
      <c r="N979" s="129"/>
    </row>
    <row r="980" spans="1:14" ht="15.75" thickBot="1">
      <c r="A980" s="116" t="s">
        <v>22</v>
      </c>
      <c r="B980" s="117"/>
      <c r="C980" s="117"/>
      <c r="D980" s="117"/>
      <c r="E980" s="117"/>
      <c r="F980" s="117"/>
      <c r="G980" s="117"/>
      <c r="H980" s="117"/>
      <c r="I980" s="117"/>
      <c r="J980" s="118"/>
      <c r="K980" s="119" t="s">
        <v>23</v>
      </c>
      <c r="L980" s="119"/>
      <c r="M980" s="119"/>
      <c r="N980" s="119"/>
    </row>
    <row r="981" spans="1:14" ht="15.75" customHeight="1">
      <c r="A981" s="130"/>
      <c r="B981" s="131"/>
      <c r="C981" s="131"/>
      <c r="D981" s="131"/>
      <c r="E981" s="131"/>
      <c r="F981" s="131"/>
      <c r="G981" s="131"/>
      <c r="H981" s="131"/>
      <c r="I981" s="131"/>
      <c r="J981" s="132"/>
      <c r="K981" s="139"/>
      <c r="L981" s="140"/>
      <c r="M981" s="140"/>
      <c r="N981" s="141"/>
    </row>
    <row r="982" spans="1:14">
      <c r="A982" s="133"/>
      <c r="B982" s="134"/>
      <c r="C982" s="134"/>
      <c r="D982" s="134"/>
      <c r="E982" s="134"/>
      <c r="F982" s="134"/>
      <c r="G982" s="134"/>
      <c r="H982" s="134"/>
      <c r="I982" s="134"/>
      <c r="J982" s="135"/>
      <c r="K982" s="142"/>
      <c r="L982" s="143"/>
      <c r="M982" s="143"/>
      <c r="N982" s="144"/>
    </row>
    <row r="983" spans="1:14">
      <c r="A983" s="133"/>
      <c r="B983" s="134"/>
      <c r="C983" s="134"/>
      <c r="D983" s="134"/>
      <c r="E983" s="134"/>
      <c r="F983" s="134"/>
      <c r="G983" s="134"/>
      <c r="H983" s="134"/>
      <c r="I983" s="134"/>
      <c r="J983" s="135"/>
      <c r="K983" s="142"/>
      <c r="L983" s="143"/>
      <c r="M983" s="143"/>
      <c r="N983" s="144"/>
    </row>
    <row r="984" spans="1:14">
      <c r="A984" s="133"/>
      <c r="B984" s="134"/>
      <c r="C984" s="134"/>
      <c r="D984" s="134"/>
      <c r="E984" s="134"/>
      <c r="F984" s="134"/>
      <c r="G984" s="134"/>
      <c r="H984" s="134"/>
      <c r="I984" s="134"/>
      <c r="J984" s="135"/>
      <c r="K984" s="142"/>
      <c r="L984" s="143"/>
      <c r="M984" s="143"/>
      <c r="N984" s="144"/>
    </row>
    <row r="985" spans="1:14">
      <c r="A985" s="133"/>
      <c r="B985" s="134"/>
      <c r="C985" s="134"/>
      <c r="D985" s="134"/>
      <c r="E985" s="134"/>
      <c r="F985" s="134"/>
      <c r="G985" s="134"/>
      <c r="H985" s="134"/>
      <c r="I985" s="134"/>
      <c r="J985" s="135"/>
      <c r="K985" s="142"/>
      <c r="L985" s="143"/>
      <c r="M985" s="143"/>
      <c r="N985" s="144"/>
    </row>
    <row r="986" spans="1:14">
      <c r="A986" s="133"/>
      <c r="B986" s="134"/>
      <c r="C986" s="134"/>
      <c r="D986" s="134"/>
      <c r="E986" s="134"/>
      <c r="F986" s="134"/>
      <c r="G986" s="134"/>
      <c r="H986" s="134"/>
      <c r="I986" s="134"/>
      <c r="J986" s="135"/>
      <c r="K986" s="142"/>
      <c r="L986" s="143"/>
      <c r="M986" s="143"/>
      <c r="N986" s="144"/>
    </row>
    <row r="987" spans="1:14">
      <c r="A987" s="133"/>
      <c r="B987" s="134"/>
      <c r="C987" s="134"/>
      <c r="D987" s="134"/>
      <c r="E987" s="134"/>
      <c r="F987" s="134"/>
      <c r="G987" s="134"/>
      <c r="H987" s="134"/>
      <c r="I987" s="134"/>
      <c r="J987" s="135"/>
      <c r="K987" s="142"/>
      <c r="L987" s="143"/>
      <c r="M987" s="143"/>
      <c r="N987" s="144"/>
    </row>
    <row r="988" spans="1:14">
      <c r="A988" s="133"/>
      <c r="B988" s="134"/>
      <c r="C988" s="134"/>
      <c r="D988" s="134"/>
      <c r="E988" s="134"/>
      <c r="F988" s="134"/>
      <c r="G988" s="134"/>
      <c r="H988" s="134"/>
      <c r="I988" s="134"/>
      <c r="J988" s="135"/>
      <c r="K988" s="142"/>
      <c r="L988" s="143"/>
      <c r="M988" s="143"/>
      <c r="N988" s="144"/>
    </row>
    <row r="989" spans="1:14" ht="15.75" thickBot="1">
      <c r="A989" s="133"/>
      <c r="B989" s="134"/>
      <c r="C989" s="134"/>
      <c r="D989" s="134"/>
      <c r="E989" s="134"/>
      <c r="F989" s="134"/>
      <c r="G989" s="134"/>
      <c r="H989" s="134"/>
      <c r="I989" s="134"/>
      <c r="J989" s="135"/>
      <c r="K989" s="145"/>
      <c r="L989" s="146"/>
      <c r="M989" s="146"/>
      <c r="N989" s="147"/>
    </row>
    <row r="990" spans="1:14" ht="15.75" thickBot="1">
      <c r="A990" s="136"/>
      <c r="B990" s="137"/>
      <c r="C990" s="137"/>
      <c r="D990" s="137"/>
      <c r="E990" s="137"/>
      <c r="F990" s="137"/>
      <c r="G990" s="137"/>
      <c r="H990" s="137"/>
      <c r="I990" s="137"/>
      <c r="J990" s="138"/>
      <c r="K990" s="119" t="s">
        <v>7</v>
      </c>
      <c r="L990" s="119"/>
      <c r="M990" s="119"/>
      <c r="N990" s="119"/>
    </row>
    <row r="991" spans="1:14" ht="26.25" customHeight="1" thickBot="1">
      <c r="A991" s="116" t="s">
        <v>24</v>
      </c>
      <c r="B991" s="117"/>
      <c r="C991" s="117"/>
      <c r="D991" s="117"/>
      <c r="E991" s="118"/>
      <c r="F991" s="119" t="s">
        <v>25</v>
      </c>
      <c r="G991" s="119"/>
      <c r="H991" s="119"/>
      <c r="I991" s="119"/>
      <c r="J991" s="7"/>
      <c r="K991" s="4" t="s">
        <v>12</v>
      </c>
      <c r="L991" s="4" t="s">
        <v>26</v>
      </c>
      <c r="M991" s="6" t="s">
        <v>27</v>
      </c>
      <c r="N991" s="10" t="s">
        <v>15</v>
      </c>
    </row>
    <row r="992" spans="1:14" ht="25.5" customHeight="1" thickBot="1">
      <c r="A992" s="148"/>
      <c r="B992" s="149"/>
      <c r="C992" s="149"/>
      <c r="D992" s="149"/>
      <c r="E992" s="150"/>
      <c r="F992" s="151">
        <f>'Risk Değerlendirme Tablosu'!N37</f>
        <v>42363</v>
      </c>
      <c r="G992" s="151"/>
      <c r="H992" s="151"/>
      <c r="I992" s="151"/>
      <c r="J992" s="9"/>
      <c r="K992" s="5"/>
      <c r="L992" s="5"/>
      <c r="M992" s="8"/>
      <c r="N992" s="11"/>
    </row>
    <row r="993" spans="1:14" ht="12.75" customHeight="1">
      <c r="A993" s="152" t="s">
        <v>28</v>
      </c>
      <c r="B993" s="153"/>
      <c r="C993" s="153"/>
      <c r="D993" s="153"/>
      <c r="E993" s="154"/>
      <c r="F993" s="161">
        <f>F992+'GİRİŞ '!$AA$3</f>
        <v>42366</v>
      </c>
      <c r="G993" s="162"/>
      <c r="H993" s="162"/>
      <c r="I993" s="162"/>
      <c r="J993" s="167" t="s">
        <v>29</v>
      </c>
      <c r="K993" s="168"/>
      <c r="L993" s="169"/>
      <c r="M993" s="167" t="s">
        <v>30</v>
      </c>
      <c r="N993" s="169"/>
    </row>
    <row r="994" spans="1:14" ht="9" customHeight="1" thickBot="1">
      <c r="A994" s="155"/>
      <c r="B994" s="156"/>
      <c r="C994" s="156"/>
      <c r="D994" s="156"/>
      <c r="E994" s="157"/>
      <c r="F994" s="163"/>
      <c r="G994" s="164"/>
      <c r="H994" s="164"/>
      <c r="I994" s="164"/>
      <c r="J994" s="170"/>
      <c r="K994" s="171"/>
      <c r="L994" s="172"/>
      <c r="M994" s="170"/>
      <c r="N994" s="172"/>
    </row>
    <row r="995" spans="1:14" ht="21" customHeight="1" thickBot="1">
      <c r="A995" s="158"/>
      <c r="B995" s="159"/>
      <c r="C995" s="159"/>
      <c r="D995" s="159"/>
      <c r="E995" s="160"/>
      <c r="F995" s="165"/>
      <c r="G995" s="166"/>
      <c r="H995" s="166"/>
      <c r="I995" s="166"/>
      <c r="J995" s="107" t="str">
        <f>$J$33</f>
        <v xml:space="preserve"> / İşveren Vekili</v>
      </c>
      <c r="K995" s="108"/>
      <c r="L995" s="109"/>
      <c r="M995" s="110"/>
      <c r="N995" s="111"/>
    </row>
    <row r="996" spans="1:14" ht="21" customHeight="1" thickBot="1">
      <c r="A996" s="103" t="s">
        <v>31</v>
      </c>
      <c r="B996" s="104"/>
      <c r="C996" s="104"/>
      <c r="D996" s="104"/>
      <c r="E996" s="104"/>
      <c r="F996" s="104"/>
      <c r="G996" s="104"/>
      <c r="H996" s="104"/>
      <c r="I996" s="104"/>
      <c r="J996" s="107" t="str">
        <f>$J$34</f>
        <v>Burçin ÖZYÜREK / İş Güvenliği Uzmanı</v>
      </c>
      <c r="K996" s="108"/>
      <c r="L996" s="109"/>
      <c r="M996" s="110"/>
      <c r="N996" s="111"/>
    </row>
    <row r="997" spans="1:14" ht="21" customHeight="1" thickBot="1">
      <c r="A997" s="105"/>
      <c r="B997" s="106"/>
      <c r="C997" s="106"/>
      <c r="D997" s="106"/>
      <c r="E997" s="106"/>
      <c r="F997" s="106"/>
      <c r="G997" s="106"/>
      <c r="H997" s="106"/>
      <c r="I997" s="106"/>
      <c r="J997" s="107" t="str">
        <f>$J$35</f>
        <v xml:space="preserve"> / Çalışan Temsilcisi</v>
      </c>
      <c r="K997" s="108"/>
      <c r="L997" s="109"/>
      <c r="M997" s="110"/>
      <c r="N997" s="111"/>
    </row>
    <row r="998" spans="1:14" ht="21" customHeight="1" thickBot="1">
      <c r="A998" s="112" t="s">
        <v>32</v>
      </c>
      <c r="B998" s="113"/>
      <c r="C998" s="113"/>
      <c r="D998" s="113"/>
      <c r="E998" s="113"/>
      <c r="F998" s="113"/>
      <c r="G998" s="113"/>
      <c r="H998" s="113"/>
      <c r="I998" s="113"/>
      <c r="J998" s="107" t="str">
        <f>$J$36</f>
        <v xml:space="preserve"> / Destek Elemanı</v>
      </c>
      <c r="K998" s="108"/>
      <c r="L998" s="109"/>
      <c r="M998" s="110"/>
      <c r="N998" s="111"/>
    </row>
    <row r="999" spans="1:14" ht="21" customHeight="1" thickBot="1">
      <c r="A999" s="114"/>
      <c r="B999" s="115"/>
      <c r="C999" s="115"/>
      <c r="D999" s="115"/>
      <c r="E999" s="115"/>
      <c r="F999" s="115"/>
      <c r="G999" s="115"/>
      <c r="H999" s="115"/>
      <c r="I999" s="115"/>
      <c r="J999" s="107" t="str">
        <f>$J$37</f>
        <v xml:space="preserve"> / Hizmetli</v>
      </c>
      <c r="K999" s="108"/>
      <c r="L999" s="109"/>
      <c r="M999" s="110"/>
      <c r="N999" s="111"/>
    </row>
    <row r="1000" spans="1:14" ht="19.5" thickBot="1">
      <c r="A1000" s="173" t="str">
        <f>$A$1</f>
        <v>…………………………. İLKOKULU</v>
      </c>
      <c r="B1000" s="174"/>
      <c r="C1000" s="174"/>
      <c r="D1000" s="174"/>
      <c r="E1000" s="174"/>
      <c r="F1000" s="174"/>
      <c r="G1000" s="174"/>
      <c r="H1000" s="174"/>
      <c r="I1000" s="174"/>
      <c r="J1000" s="174"/>
      <c r="K1000" s="174"/>
      <c r="L1000" s="174"/>
      <c r="M1000" s="174"/>
      <c r="N1000" s="175"/>
    </row>
    <row r="1001" spans="1:14" ht="15.75" thickBot="1">
      <c r="A1001" s="176" t="s">
        <v>0</v>
      </c>
      <c r="B1001" s="177"/>
      <c r="C1001" s="177"/>
      <c r="D1001" s="177"/>
      <c r="E1001" s="177"/>
      <c r="F1001" s="177"/>
      <c r="G1001" s="177"/>
      <c r="H1001" s="177"/>
      <c r="I1001" s="177"/>
      <c r="J1001" s="178"/>
      <c r="K1001" s="182" t="s">
        <v>1</v>
      </c>
      <c r="L1001" s="182"/>
      <c r="M1001" s="182" t="s">
        <v>2</v>
      </c>
      <c r="N1001" s="182"/>
    </row>
    <row r="1002" spans="1:14" ht="15.75" thickBot="1">
      <c r="A1002" s="179"/>
      <c r="B1002" s="180"/>
      <c r="C1002" s="180"/>
      <c r="D1002" s="180"/>
      <c r="E1002" s="180"/>
      <c r="F1002" s="180"/>
      <c r="G1002" s="180"/>
      <c r="H1002" s="180"/>
      <c r="I1002" s="180"/>
      <c r="J1002" s="181"/>
      <c r="K1002" s="183">
        <f>$K$3</f>
        <v>42657</v>
      </c>
      <c r="L1002" s="183"/>
      <c r="M1002" s="184">
        <f>'Risk Değerlendirme Tablosu'!A38</f>
        <v>28</v>
      </c>
      <c r="N1002" s="184"/>
    </row>
    <row r="1003" spans="1:14" ht="21.75" customHeight="1" thickBot="1">
      <c r="A1003" s="1" t="s">
        <v>3</v>
      </c>
      <c r="B1003" s="185" t="str">
        <f>'Risk Değerlendirme Tablosu'!B38</f>
        <v>GENEL</v>
      </c>
      <c r="C1003" s="186"/>
      <c r="D1003" s="2" t="s">
        <v>5</v>
      </c>
      <c r="E1003" s="185" t="str">
        <f>'GİRİŞ '!V38</f>
        <v>GÜNLÜK ÇALIŞMA</v>
      </c>
      <c r="F1003" s="187"/>
      <c r="G1003" s="186"/>
      <c r="H1003" s="188" t="s">
        <v>6</v>
      </c>
      <c r="I1003" s="189"/>
      <c r="J1003" s="3" t="str">
        <f>'GİRİŞ '!W38</f>
        <v>HERKES</v>
      </c>
      <c r="K1003" s="119" t="s">
        <v>7</v>
      </c>
      <c r="L1003" s="119"/>
      <c r="M1003" s="119"/>
      <c r="N1003" s="119"/>
    </row>
    <row r="1004" spans="1:14" ht="15.75" customHeight="1" thickBot="1">
      <c r="A1004" s="116" t="s">
        <v>8</v>
      </c>
      <c r="B1004" s="118"/>
      <c r="C1004" s="116" t="s">
        <v>9</v>
      </c>
      <c r="D1004" s="117"/>
      <c r="E1004" s="117"/>
      <c r="F1004" s="118"/>
      <c r="G1004" s="116" t="s">
        <v>10</v>
      </c>
      <c r="H1004" s="118"/>
      <c r="I1004" s="116" t="s">
        <v>11</v>
      </c>
      <c r="J1004" s="118"/>
      <c r="K1004" s="10" t="s">
        <v>12</v>
      </c>
      <c r="L1004" s="10" t="s">
        <v>13</v>
      </c>
      <c r="M1004" s="12" t="s">
        <v>14</v>
      </c>
      <c r="N1004" s="13" t="s">
        <v>15</v>
      </c>
    </row>
    <row r="1005" spans="1:14" ht="46.5" customHeight="1" thickBot="1">
      <c r="A1005" s="185" t="str">
        <f>'Risk Değerlendirme Tablosu'!C38</f>
        <v>Kimyasal Maddeler</v>
      </c>
      <c r="B1005" s="186"/>
      <c r="C1005" s="185" t="str">
        <f>'Risk Değerlendirme Tablosu'!D38</f>
        <v>Temizlik yapılırken kullanılan kimyasalar</v>
      </c>
      <c r="D1005" s="187"/>
      <c r="E1005" s="187"/>
      <c r="F1005" s="186"/>
      <c r="G1005" s="190" t="str">
        <f>'Risk Değerlendirme Tablosu'!E38</f>
        <v>Çalışanların, temizlikte kullanılan kimyasalların tehlikeleri ve kullanımı konusunda bilgilendirilmiş olmaması</v>
      </c>
      <c r="H1005" s="191"/>
      <c r="I1005" s="185" t="str">
        <f>'Risk Değerlendirme Tablosu'!F38</f>
        <v>Hastalık, Zehirlenme</v>
      </c>
      <c r="J1005" s="186"/>
      <c r="K1005" s="14">
        <f>'Risk Değerlendirme Tablosu'!H38</f>
        <v>2</v>
      </c>
      <c r="L1005" s="14">
        <f>'Risk Değerlendirme Tablosu'!I38</f>
        <v>4</v>
      </c>
      <c r="M1005" s="14">
        <f>'Risk Değerlendirme Tablosu'!J38</f>
        <v>8</v>
      </c>
      <c r="N1005" s="15" t="str">
        <f>'Risk Değerlendirme Tablosu'!K38</f>
        <v>Orta</v>
      </c>
    </row>
    <row r="1006" spans="1:14" ht="15.75" thickBot="1">
      <c r="A1006" s="116" t="s">
        <v>20</v>
      </c>
      <c r="B1006" s="117"/>
      <c r="C1006" s="117"/>
      <c r="D1006" s="117"/>
      <c r="E1006" s="117"/>
      <c r="F1006" s="117"/>
      <c r="G1006" s="117"/>
      <c r="H1006" s="117"/>
      <c r="I1006" s="117"/>
      <c r="J1006" s="118"/>
      <c r="K1006" s="119" t="s">
        <v>21</v>
      </c>
      <c r="L1006" s="119"/>
      <c r="M1006" s="119"/>
      <c r="N1006" s="119"/>
    </row>
    <row r="1007" spans="1:14" ht="15.75" customHeight="1" thickBot="1">
      <c r="A1007" s="120" t="str">
        <f>'Risk Değerlendirme Tablosu'!L38</f>
        <v>Çamaşır suyu ve tuz ruhunun, klor gazı açığa çıkmasından dolayı birlikte kullanılmaması. Kimyasalların ayrı bir dolapta tutulması,çıplak elle temas edilmemesi.yüksek derişimleri hazırlanarak temizlik yapılmaması.temizlik esnasında havalandırmanın açık olması sağlanacaktır.gerekli bilgilendirme yapılacaktır.</v>
      </c>
      <c r="B1007" s="121"/>
      <c r="C1007" s="121"/>
      <c r="D1007" s="121"/>
      <c r="E1007" s="121"/>
      <c r="F1007" s="121"/>
      <c r="G1007" s="121"/>
      <c r="H1007" s="121"/>
      <c r="I1007" s="121"/>
      <c r="J1007" s="122"/>
      <c r="K1007" s="129"/>
      <c r="L1007" s="129"/>
      <c r="M1007" s="129"/>
      <c r="N1007" s="129"/>
    </row>
    <row r="1008" spans="1:14" ht="15.75" customHeight="1" thickBot="1">
      <c r="A1008" s="123"/>
      <c r="B1008" s="124"/>
      <c r="C1008" s="124"/>
      <c r="D1008" s="124"/>
      <c r="E1008" s="124"/>
      <c r="F1008" s="124"/>
      <c r="G1008" s="124"/>
      <c r="H1008" s="124"/>
      <c r="I1008" s="124"/>
      <c r="J1008" s="125"/>
      <c r="K1008" s="129"/>
      <c r="L1008" s="129"/>
      <c r="M1008" s="129"/>
      <c r="N1008" s="129"/>
    </row>
    <row r="1009" spans="1:14" ht="15.75" customHeight="1" thickBot="1">
      <c r="A1009" s="123"/>
      <c r="B1009" s="124"/>
      <c r="C1009" s="124"/>
      <c r="D1009" s="124"/>
      <c r="E1009" s="124"/>
      <c r="F1009" s="124"/>
      <c r="G1009" s="124"/>
      <c r="H1009" s="124"/>
      <c r="I1009" s="124"/>
      <c r="J1009" s="125"/>
      <c r="K1009" s="129"/>
      <c r="L1009" s="129"/>
      <c r="M1009" s="129"/>
      <c r="N1009" s="129"/>
    </row>
    <row r="1010" spans="1:14" ht="15.75" customHeight="1" thickBot="1">
      <c r="A1010" s="123"/>
      <c r="B1010" s="124"/>
      <c r="C1010" s="124"/>
      <c r="D1010" s="124"/>
      <c r="E1010" s="124"/>
      <c r="F1010" s="124"/>
      <c r="G1010" s="124"/>
      <c r="H1010" s="124"/>
      <c r="I1010" s="124"/>
      <c r="J1010" s="125"/>
      <c r="K1010" s="129"/>
      <c r="L1010" s="129"/>
      <c r="M1010" s="129"/>
      <c r="N1010" s="129"/>
    </row>
    <row r="1011" spans="1:14" ht="15.75" customHeight="1" thickBot="1">
      <c r="A1011" s="123"/>
      <c r="B1011" s="124"/>
      <c r="C1011" s="124"/>
      <c r="D1011" s="124"/>
      <c r="E1011" s="124"/>
      <c r="F1011" s="124"/>
      <c r="G1011" s="124"/>
      <c r="H1011" s="124"/>
      <c r="I1011" s="124"/>
      <c r="J1011" s="125"/>
      <c r="K1011" s="129"/>
      <c r="L1011" s="129"/>
      <c r="M1011" s="129"/>
      <c r="N1011" s="129"/>
    </row>
    <row r="1012" spans="1:14" ht="15.75" customHeight="1" thickBot="1">
      <c r="A1012" s="123"/>
      <c r="B1012" s="124"/>
      <c r="C1012" s="124"/>
      <c r="D1012" s="124"/>
      <c r="E1012" s="124"/>
      <c r="F1012" s="124"/>
      <c r="G1012" s="124"/>
      <c r="H1012" s="124"/>
      <c r="I1012" s="124"/>
      <c r="J1012" s="125"/>
      <c r="K1012" s="129"/>
      <c r="L1012" s="129"/>
      <c r="M1012" s="129"/>
      <c r="N1012" s="129"/>
    </row>
    <row r="1013" spans="1:14" ht="15.75" customHeight="1" thickBot="1">
      <c r="A1013" s="123"/>
      <c r="B1013" s="124"/>
      <c r="C1013" s="124"/>
      <c r="D1013" s="124"/>
      <c r="E1013" s="124"/>
      <c r="F1013" s="124"/>
      <c r="G1013" s="124"/>
      <c r="H1013" s="124"/>
      <c r="I1013" s="124"/>
      <c r="J1013" s="125"/>
      <c r="K1013" s="129"/>
      <c r="L1013" s="129"/>
      <c r="M1013" s="129"/>
      <c r="N1013" s="129"/>
    </row>
    <row r="1014" spans="1:14" ht="15.75" customHeight="1" thickBot="1">
      <c r="A1014" s="123"/>
      <c r="B1014" s="124"/>
      <c r="C1014" s="124"/>
      <c r="D1014" s="124"/>
      <c r="E1014" s="124"/>
      <c r="F1014" s="124"/>
      <c r="G1014" s="124"/>
      <c r="H1014" s="124"/>
      <c r="I1014" s="124"/>
      <c r="J1014" s="125"/>
      <c r="K1014" s="129"/>
      <c r="L1014" s="129"/>
      <c r="M1014" s="129"/>
      <c r="N1014" s="129"/>
    </row>
    <row r="1015" spans="1:14" ht="15.75" customHeight="1" thickBot="1">
      <c r="A1015" s="123"/>
      <c r="B1015" s="124"/>
      <c r="C1015" s="124"/>
      <c r="D1015" s="124"/>
      <c r="E1015" s="124"/>
      <c r="F1015" s="124"/>
      <c r="G1015" s="124"/>
      <c r="H1015" s="124"/>
      <c r="I1015" s="124"/>
      <c r="J1015" s="125"/>
      <c r="K1015" s="129"/>
      <c r="L1015" s="129"/>
      <c r="M1015" s="129"/>
      <c r="N1015" s="129"/>
    </row>
    <row r="1016" spans="1:14" ht="15.75" customHeight="1" thickBot="1">
      <c r="A1016" s="126"/>
      <c r="B1016" s="127"/>
      <c r="C1016" s="127"/>
      <c r="D1016" s="127"/>
      <c r="E1016" s="127"/>
      <c r="F1016" s="127"/>
      <c r="G1016" s="127"/>
      <c r="H1016" s="127"/>
      <c r="I1016" s="127"/>
      <c r="J1016" s="128"/>
      <c r="K1016" s="129"/>
      <c r="L1016" s="129"/>
      <c r="M1016" s="129"/>
      <c r="N1016" s="129"/>
    </row>
    <row r="1017" spans="1:14" ht="15.75" thickBot="1">
      <c r="A1017" s="116" t="s">
        <v>22</v>
      </c>
      <c r="B1017" s="117"/>
      <c r="C1017" s="117"/>
      <c r="D1017" s="117"/>
      <c r="E1017" s="117"/>
      <c r="F1017" s="117"/>
      <c r="G1017" s="117"/>
      <c r="H1017" s="117"/>
      <c r="I1017" s="117"/>
      <c r="J1017" s="118"/>
      <c r="K1017" s="119" t="s">
        <v>23</v>
      </c>
      <c r="L1017" s="119"/>
      <c r="M1017" s="119"/>
      <c r="N1017" s="119"/>
    </row>
    <row r="1018" spans="1:14" ht="15.75" customHeight="1">
      <c r="A1018" s="130"/>
      <c r="B1018" s="131"/>
      <c r="C1018" s="131"/>
      <c r="D1018" s="131"/>
      <c r="E1018" s="131"/>
      <c r="F1018" s="131"/>
      <c r="G1018" s="131"/>
      <c r="H1018" s="131"/>
      <c r="I1018" s="131"/>
      <c r="J1018" s="132"/>
      <c r="K1018" s="139"/>
      <c r="L1018" s="140"/>
      <c r="M1018" s="140"/>
      <c r="N1018" s="141"/>
    </row>
    <row r="1019" spans="1:14">
      <c r="A1019" s="133"/>
      <c r="B1019" s="134"/>
      <c r="C1019" s="134"/>
      <c r="D1019" s="134"/>
      <c r="E1019" s="134"/>
      <c r="F1019" s="134"/>
      <c r="G1019" s="134"/>
      <c r="H1019" s="134"/>
      <c r="I1019" s="134"/>
      <c r="J1019" s="135"/>
      <c r="K1019" s="142"/>
      <c r="L1019" s="143"/>
      <c r="M1019" s="143"/>
      <c r="N1019" s="144"/>
    </row>
    <row r="1020" spans="1:14">
      <c r="A1020" s="133"/>
      <c r="B1020" s="134"/>
      <c r="C1020" s="134"/>
      <c r="D1020" s="134"/>
      <c r="E1020" s="134"/>
      <c r="F1020" s="134"/>
      <c r="G1020" s="134"/>
      <c r="H1020" s="134"/>
      <c r="I1020" s="134"/>
      <c r="J1020" s="135"/>
      <c r="K1020" s="142"/>
      <c r="L1020" s="143"/>
      <c r="M1020" s="143"/>
      <c r="N1020" s="144"/>
    </row>
    <row r="1021" spans="1:14">
      <c r="A1021" s="133"/>
      <c r="B1021" s="134"/>
      <c r="C1021" s="134"/>
      <c r="D1021" s="134"/>
      <c r="E1021" s="134"/>
      <c r="F1021" s="134"/>
      <c r="G1021" s="134"/>
      <c r="H1021" s="134"/>
      <c r="I1021" s="134"/>
      <c r="J1021" s="135"/>
      <c r="K1021" s="142"/>
      <c r="L1021" s="143"/>
      <c r="M1021" s="143"/>
      <c r="N1021" s="144"/>
    </row>
    <row r="1022" spans="1:14">
      <c r="A1022" s="133"/>
      <c r="B1022" s="134"/>
      <c r="C1022" s="134"/>
      <c r="D1022" s="134"/>
      <c r="E1022" s="134"/>
      <c r="F1022" s="134"/>
      <c r="G1022" s="134"/>
      <c r="H1022" s="134"/>
      <c r="I1022" s="134"/>
      <c r="J1022" s="135"/>
      <c r="K1022" s="142"/>
      <c r="L1022" s="143"/>
      <c r="M1022" s="143"/>
      <c r="N1022" s="144"/>
    </row>
    <row r="1023" spans="1:14">
      <c r="A1023" s="133"/>
      <c r="B1023" s="134"/>
      <c r="C1023" s="134"/>
      <c r="D1023" s="134"/>
      <c r="E1023" s="134"/>
      <c r="F1023" s="134"/>
      <c r="G1023" s="134"/>
      <c r="H1023" s="134"/>
      <c r="I1023" s="134"/>
      <c r="J1023" s="135"/>
      <c r="K1023" s="142"/>
      <c r="L1023" s="143"/>
      <c r="M1023" s="143"/>
      <c r="N1023" s="144"/>
    </row>
    <row r="1024" spans="1:14">
      <c r="A1024" s="133"/>
      <c r="B1024" s="134"/>
      <c r="C1024" s="134"/>
      <c r="D1024" s="134"/>
      <c r="E1024" s="134"/>
      <c r="F1024" s="134"/>
      <c r="G1024" s="134"/>
      <c r="H1024" s="134"/>
      <c r="I1024" s="134"/>
      <c r="J1024" s="135"/>
      <c r="K1024" s="142"/>
      <c r="L1024" s="143"/>
      <c r="M1024" s="143"/>
      <c r="N1024" s="144"/>
    </row>
    <row r="1025" spans="1:14">
      <c r="A1025" s="133"/>
      <c r="B1025" s="134"/>
      <c r="C1025" s="134"/>
      <c r="D1025" s="134"/>
      <c r="E1025" s="134"/>
      <c r="F1025" s="134"/>
      <c r="G1025" s="134"/>
      <c r="H1025" s="134"/>
      <c r="I1025" s="134"/>
      <c r="J1025" s="135"/>
      <c r="K1025" s="142"/>
      <c r="L1025" s="143"/>
      <c r="M1025" s="143"/>
      <c r="N1025" s="144"/>
    </row>
    <row r="1026" spans="1:14" ht="15.75" thickBot="1">
      <c r="A1026" s="133"/>
      <c r="B1026" s="134"/>
      <c r="C1026" s="134"/>
      <c r="D1026" s="134"/>
      <c r="E1026" s="134"/>
      <c r="F1026" s="134"/>
      <c r="G1026" s="134"/>
      <c r="H1026" s="134"/>
      <c r="I1026" s="134"/>
      <c r="J1026" s="135"/>
      <c r="K1026" s="145"/>
      <c r="L1026" s="146"/>
      <c r="M1026" s="146"/>
      <c r="N1026" s="147"/>
    </row>
    <row r="1027" spans="1:14" ht="15.75" thickBot="1">
      <c r="A1027" s="136"/>
      <c r="B1027" s="137"/>
      <c r="C1027" s="137"/>
      <c r="D1027" s="137"/>
      <c r="E1027" s="137"/>
      <c r="F1027" s="137"/>
      <c r="G1027" s="137"/>
      <c r="H1027" s="137"/>
      <c r="I1027" s="137"/>
      <c r="J1027" s="138"/>
      <c r="K1027" s="119" t="s">
        <v>7</v>
      </c>
      <c r="L1027" s="119"/>
      <c r="M1027" s="119"/>
      <c r="N1027" s="119"/>
    </row>
    <row r="1028" spans="1:14" ht="26.25" customHeight="1" thickBot="1">
      <c r="A1028" s="116" t="s">
        <v>24</v>
      </c>
      <c r="B1028" s="117"/>
      <c r="C1028" s="117"/>
      <c r="D1028" s="117"/>
      <c r="E1028" s="118"/>
      <c r="F1028" s="119" t="s">
        <v>25</v>
      </c>
      <c r="G1028" s="119"/>
      <c r="H1028" s="119"/>
      <c r="I1028" s="119"/>
      <c r="J1028" s="7"/>
      <c r="K1028" s="4" t="s">
        <v>12</v>
      </c>
      <c r="L1028" s="4" t="s">
        <v>26</v>
      </c>
      <c r="M1028" s="6" t="s">
        <v>27</v>
      </c>
      <c r="N1028" s="10" t="s">
        <v>15</v>
      </c>
    </row>
    <row r="1029" spans="1:14" ht="25.5" customHeight="1" thickBot="1">
      <c r="A1029" s="148"/>
      <c r="B1029" s="149"/>
      <c r="C1029" s="149"/>
      <c r="D1029" s="149"/>
      <c r="E1029" s="150"/>
      <c r="F1029" s="151">
        <f>'Risk Değerlendirme Tablosu'!N38</f>
        <v>42363</v>
      </c>
      <c r="G1029" s="151"/>
      <c r="H1029" s="151"/>
      <c r="I1029" s="151"/>
      <c r="J1029" s="9"/>
      <c r="K1029" s="5"/>
      <c r="L1029" s="5"/>
      <c r="M1029" s="8"/>
      <c r="N1029" s="11"/>
    </row>
    <row r="1030" spans="1:14" ht="12.75" customHeight="1">
      <c r="A1030" s="152" t="s">
        <v>28</v>
      </c>
      <c r="B1030" s="153"/>
      <c r="C1030" s="153"/>
      <c r="D1030" s="153"/>
      <c r="E1030" s="154"/>
      <c r="F1030" s="161">
        <f>F1029+'GİRİŞ '!$AA$3</f>
        <v>42366</v>
      </c>
      <c r="G1030" s="162"/>
      <c r="H1030" s="162"/>
      <c r="I1030" s="162"/>
      <c r="J1030" s="167" t="s">
        <v>29</v>
      </c>
      <c r="K1030" s="168"/>
      <c r="L1030" s="169"/>
      <c r="M1030" s="167" t="s">
        <v>30</v>
      </c>
      <c r="N1030" s="169"/>
    </row>
    <row r="1031" spans="1:14" ht="9" customHeight="1" thickBot="1">
      <c r="A1031" s="155"/>
      <c r="B1031" s="156"/>
      <c r="C1031" s="156"/>
      <c r="D1031" s="156"/>
      <c r="E1031" s="157"/>
      <c r="F1031" s="163"/>
      <c r="G1031" s="164"/>
      <c r="H1031" s="164"/>
      <c r="I1031" s="164"/>
      <c r="J1031" s="170"/>
      <c r="K1031" s="171"/>
      <c r="L1031" s="172"/>
      <c r="M1031" s="170"/>
      <c r="N1031" s="172"/>
    </row>
    <row r="1032" spans="1:14" ht="21" customHeight="1" thickBot="1">
      <c r="A1032" s="158"/>
      <c r="B1032" s="159"/>
      <c r="C1032" s="159"/>
      <c r="D1032" s="159"/>
      <c r="E1032" s="160"/>
      <c r="F1032" s="165"/>
      <c r="G1032" s="166"/>
      <c r="H1032" s="166"/>
      <c r="I1032" s="166"/>
      <c r="J1032" s="107" t="str">
        <f>$J$33</f>
        <v xml:space="preserve"> / İşveren Vekili</v>
      </c>
      <c r="K1032" s="108"/>
      <c r="L1032" s="109"/>
      <c r="M1032" s="110"/>
      <c r="N1032" s="111"/>
    </row>
    <row r="1033" spans="1:14" ht="21" customHeight="1" thickBot="1">
      <c r="A1033" s="103" t="s">
        <v>31</v>
      </c>
      <c r="B1033" s="104"/>
      <c r="C1033" s="104"/>
      <c r="D1033" s="104"/>
      <c r="E1033" s="104"/>
      <c r="F1033" s="104"/>
      <c r="G1033" s="104"/>
      <c r="H1033" s="104"/>
      <c r="I1033" s="104"/>
      <c r="J1033" s="107" t="str">
        <f>$J$34</f>
        <v>Burçin ÖZYÜREK / İş Güvenliği Uzmanı</v>
      </c>
      <c r="K1033" s="108"/>
      <c r="L1033" s="109"/>
      <c r="M1033" s="110"/>
      <c r="N1033" s="111"/>
    </row>
    <row r="1034" spans="1:14" ht="21" customHeight="1" thickBot="1">
      <c r="A1034" s="105"/>
      <c r="B1034" s="106"/>
      <c r="C1034" s="106"/>
      <c r="D1034" s="106"/>
      <c r="E1034" s="106"/>
      <c r="F1034" s="106"/>
      <c r="G1034" s="106"/>
      <c r="H1034" s="106"/>
      <c r="I1034" s="106"/>
      <c r="J1034" s="107" t="str">
        <f>$J$35</f>
        <v xml:space="preserve"> / Çalışan Temsilcisi</v>
      </c>
      <c r="K1034" s="108"/>
      <c r="L1034" s="109"/>
      <c r="M1034" s="110"/>
      <c r="N1034" s="111"/>
    </row>
    <row r="1035" spans="1:14" ht="21" customHeight="1" thickBot="1">
      <c r="A1035" s="112" t="s">
        <v>32</v>
      </c>
      <c r="B1035" s="113"/>
      <c r="C1035" s="113"/>
      <c r="D1035" s="113"/>
      <c r="E1035" s="113"/>
      <c r="F1035" s="113"/>
      <c r="G1035" s="113"/>
      <c r="H1035" s="113"/>
      <c r="I1035" s="113"/>
      <c r="J1035" s="107" t="str">
        <f>$J$36</f>
        <v xml:space="preserve"> / Destek Elemanı</v>
      </c>
      <c r="K1035" s="108"/>
      <c r="L1035" s="109"/>
      <c r="M1035" s="110"/>
      <c r="N1035" s="111"/>
    </row>
    <row r="1036" spans="1:14" ht="21" customHeight="1" thickBot="1">
      <c r="A1036" s="114"/>
      <c r="B1036" s="115"/>
      <c r="C1036" s="115"/>
      <c r="D1036" s="115"/>
      <c r="E1036" s="115"/>
      <c r="F1036" s="115"/>
      <c r="G1036" s="115"/>
      <c r="H1036" s="115"/>
      <c r="I1036" s="115"/>
      <c r="J1036" s="107" t="str">
        <f>$J$37</f>
        <v xml:space="preserve"> / Hizmetli</v>
      </c>
      <c r="K1036" s="108"/>
      <c r="L1036" s="109"/>
      <c r="M1036" s="110"/>
      <c r="N1036" s="111"/>
    </row>
    <row r="1037" spans="1:14" ht="19.5" thickBot="1">
      <c r="A1037" s="173" t="str">
        <f>$A$1</f>
        <v>…………………………. İLKOKULU</v>
      </c>
      <c r="B1037" s="174"/>
      <c r="C1037" s="174"/>
      <c r="D1037" s="174"/>
      <c r="E1037" s="174"/>
      <c r="F1037" s="174"/>
      <c r="G1037" s="174"/>
      <c r="H1037" s="174"/>
      <c r="I1037" s="174"/>
      <c r="J1037" s="174"/>
      <c r="K1037" s="174"/>
      <c r="L1037" s="174"/>
      <c r="M1037" s="174"/>
      <c r="N1037" s="175"/>
    </row>
    <row r="1038" spans="1:14" ht="15.75" thickBot="1">
      <c r="A1038" s="176" t="s">
        <v>0</v>
      </c>
      <c r="B1038" s="177"/>
      <c r="C1038" s="177"/>
      <c r="D1038" s="177"/>
      <c r="E1038" s="177"/>
      <c r="F1038" s="177"/>
      <c r="G1038" s="177"/>
      <c r="H1038" s="177"/>
      <c r="I1038" s="177"/>
      <c r="J1038" s="178"/>
      <c r="K1038" s="182" t="s">
        <v>1</v>
      </c>
      <c r="L1038" s="182"/>
      <c r="M1038" s="182" t="s">
        <v>2</v>
      </c>
      <c r="N1038" s="182"/>
    </row>
    <row r="1039" spans="1:14" ht="15.75" thickBot="1">
      <c r="A1039" s="179"/>
      <c r="B1039" s="180"/>
      <c r="C1039" s="180"/>
      <c r="D1039" s="180"/>
      <c r="E1039" s="180"/>
      <c r="F1039" s="180"/>
      <c r="G1039" s="180"/>
      <c r="H1039" s="180"/>
      <c r="I1039" s="180"/>
      <c r="J1039" s="181"/>
      <c r="K1039" s="183">
        <f>$K$3</f>
        <v>42657</v>
      </c>
      <c r="L1039" s="183"/>
      <c r="M1039" s="184">
        <f>'Risk Değerlendirme Tablosu'!A39</f>
        <v>29</v>
      </c>
      <c r="N1039" s="184"/>
    </row>
    <row r="1040" spans="1:14" ht="21.75" customHeight="1" thickBot="1">
      <c r="A1040" s="1" t="s">
        <v>3</v>
      </c>
      <c r="B1040" s="185" t="str">
        <f>'Risk Değerlendirme Tablosu'!B39</f>
        <v>GENEL</v>
      </c>
      <c r="C1040" s="186"/>
      <c r="D1040" s="2" t="s">
        <v>5</v>
      </c>
      <c r="E1040" s="185" t="str">
        <f>'GİRİŞ '!V39</f>
        <v>GÜNLÜK ÇALIŞMA</v>
      </c>
      <c r="F1040" s="187"/>
      <c r="G1040" s="186"/>
      <c r="H1040" s="188" t="s">
        <v>6</v>
      </c>
      <c r="I1040" s="189"/>
      <c r="J1040" s="3" t="str">
        <f>'GİRİŞ '!W39</f>
        <v>HERKES</v>
      </c>
      <c r="K1040" s="119" t="s">
        <v>7</v>
      </c>
      <c r="L1040" s="119"/>
      <c r="M1040" s="119"/>
      <c r="N1040" s="119"/>
    </row>
    <row r="1041" spans="1:14" ht="15.75" customHeight="1" thickBot="1">
      <c r="A1041" s="116" t="s">
        <v>8</v>
      </c>
      <c r="B1041" s="118"/>
      <c r="C1041" s="116" t="s">
        <v>9</v>
      </c>
      <c r="D1041" s="117"/>
      <c r="E1041" s="117"/>
      <c r="F1041" s="118"/>
      <c r="G1041" s="116" t="s">
        <v>10</v>
      </c>
      <c r="H1041" s="118"/>
      <c r="I1041" s="116" t="s">
        <v>11</v>
      </c>
      <c r="J1041" s="118"/>
      <c r="K1041" s="10" t="s">
        <v>12</v>
      </c>
      <c r="L1041" s="10" t="s">
        <v>13</v>
      </c>
      <c r="M1041" s="12" t="s">
        <v>14</v>
      </c>
      <c r="N1041" s="13" t="s">
        <v>15</v>
      </c>
    </row>
    <row r="1042" spans="1:14" ht="46.5" customHeight="1" thickBot="1">
      <c r="A1042" s="185" t="str">
        <f>'Risk Değerlendirme Tablosu'!C39</f>
        <v xml:space="preserve">Tuvaletlerdeki Lavabolar </v>
      </c>
      <c r="B1042" s="186"/>
      <c r="C1042" s="185" t="str">
        <f>'Risk Değerlendirme Tablosu'!D39</f>
        <v>Lavaboların hijyenik olmaması</v>
      </c>
      <c r="D1042" s="187"/>
      <c r="E1042" s="187"/>
      <c r="F1042" s="186"/>
      <c r="G1042" s="185" t="str">
        <f>'Risk Değerlendirme Tablosu'!E39</f>
        <v>Hijyenik olmaması sonucu bulaşıcı hastalıklar</v>
      </c>
      <c r="H1042" s="186"/>
      <c r="I1042" s="185" t="str">
        <f>'Risk Değerlendirme Tablosu'!F39</f>
        <v>Hastalık</v>
      </c>
      <c r="J1042" s="186"/>
      <c r="K1042" s="14">
        <f>'Risk Değerlendirme Tablosu'!H39</f>
        <v>3</v>
      </c>
      <c r="L1042" s="14">
        <f>'Risk Değerlendirme Tablosu'!I39</f>
        <v>3</v>
      </c>
      <c r="M1042" s="14">
        <f>'Risk Değerlendirme Tablosu'!J39</f>
        <v>9</v>
      </c>
      <c r="N1042" s="15" t="str">
        <f>'Risk Değerlendirme Tablosu'!K39</f>
        <v>Orta</v>
      </c>
    </row>
    <row r="1043" spans="1:14" ht="15.75" thickBot="1">
      <c r="A1043" s="116" t="s">
        <v>20</v>
      </c>
      <c r="B1043" s="117"/>
      <c r="C1043" s="117"/>
      <c r="D1043" s="117"/>
      <c r="E1043" s="117"/>
      <c r="F1043" s="117"/>
      <c r="G1043" s="117"/>
      <c r="H1043" s="117"/>
      <c r="I1043" s="117"/>
      <c r="J1043" s="118"/>
      <c r="K1043" s="119" t="s">
        <v>21</v>
      </c>
      <c r="L1043" s="119"/>
      <c r="M1043" s="119"/>
      <c r="N1043" s="119"/>
    </row>
    <row r="1044" spans="1:14" ht="15.75" customHeight="1" thickBot="1">
      <c r="A1044" s="120" t="str">
        <f>'Risk Değerlendirme Tablosu'!L39</f>
        <v xml:space="preserve">Günlük düzenli temizliği yapılacaktır.                  </v>
      </c>
      <c r="B1044" s="121"/>
      <c r="C1044" s="121"/>
      <c r="D1044" s="121"/>
      <c r="E1044" s="121"/>
      <c r="F1044" s="121"/>
      <c r="G1044" s="121"/>
      <c r="H1044" s="121"/>
      <c r="I1044" s="121"/>
      <c r="J1044" s="122"/>
      <c r="K1044" s="129"/>
      <c r="L1044" s="129"/>
      <c r="M1044" s="129"/>
      <c r="N1044" s="129"/>
    </row>
    <row r="1045" spans="1:14" ht="15.75" customHeight="1" thickBot="1">
      <c r="A1045" s="123"/>
      <c r="B1045" s="124"/>
      <c r="C1045" s="124"/>
      <c r="D1045" s="124"/>
      <c r="E1045" s="124"/>
      <c r="F1045" s="124"/>
      <c r="G1045" s="124"/>
      <c r="H1045" s="124"/>
      <c r="I1045" s="124"/>
      <c r="J1045" s="125"/>
      <c r="K1045" s="129"/>
      <c r="L1045" s="129"/>
      <c r="M1045" s="129"/>
      <c r="N1045" s="129"/>
    </row>
    <row r="1046" spans="1:14" ht="15.75" customHeight="1" thickBot="1">
      <c r="A1046" s="123"/>
      <c r="B1046" s="124"/>
      <c r="C1046" s="124"/>
      <c r="D1046" s="124"/>
      <c r="E1046" s="124"/>
      <c r="F1046" s="124"/>
      <c r="G1046" s="124"/>
      <c r="H1046" s="124"/>
      <c r="I1046" s="124"/>
      <c r="J1046" s="125"/>
      <c r="K1046" s="129"/>
      <c r="L1046" s="129"/>
      <c r="M1046" s="129"/>
      <c r="N1046" s="129"/>
    </row>
    <row r="1047" spans="1:14" ht="15.75" customHeight="1" thickBot="1">
      <c r="A1047" s="123"/>
      <c r="B1047" s="124"/>
      <c r="C1047" s="124"/>
      <c r="D1047" s="124"/>
      <c r="E1047" s="124"/>
      <c r="F1047" s="124"/>
      <c r="G1047" s="124"/>
      <c r="H1047" s="124"/>
      <c r="I1047" s="124"/>
      <c r="J1047" s="125"/>
      <c r="K1047" s="129"/>
      <c r="L1047" s="129"/>
      <c r="M1047" s="129"/>
      <c r="N1047" s="129"/>
    </row>
    <row r="1048" spans="1:14" ht="15.75" customHeight="1" thickBot="1">
      <c r="A1048" s="123"/>
      <c r="B1048" s="124"/>
      <c r="C1048" s="124"/>
      <c r="D1048" s="124"/>
      <c r="E1048" s="124"/>
      <c r="F1048" s="124"/>
      <c r="G1048" s="124"/>
      <c r="H1048" s="124"/>
      <c r="I1048" s="124"/>
      <c r="J1048" s="125"/>
      <c r="K1048" s="129"/>
      <c r="L1048" s="129"/>
      <c r="M1048" s="129"/>
      <c r="N1048" s="129"/>
    </row>
    <row r="1049" spans="1:14" ht="15.75" customHeight="1" thickBot="1">
      <c r="A1049" s="123"/>
      <c r="B1049" s="124"/>
      <c r="C1049" s="124"/>
      <c r="D1049" s="124"/>
      <c r="E1049" s="124"/>
      <c r="F1049" s="124"/>
      <c r="G1049" s="124"/>
      <c r="H1049" s="124"/>
      <c r="I1049" s="124"/>
      <c r="J1049" s="125"/>
      <c r="K1049" s="129"/>
      <c r="L1049" s="129"/>
      <c r="M1049" s="129"/>
      <c r="N1049" s="129"/>
    </row>
    <row r="1050" spans="1:14" ht="15.75" customHeight="1" thickBot="1">
      <c r="A1050" s="123"/>
      <c r="B1050" s="124"/>
      <c r="C1050" s="124"/>
      <c r="D1050" s="124"/>
      <c r="E1050" s="124"/>
      <c r="F1050" s="124"/>
      <c r="G1050" s="124"/>
      <c r="H1050" s="124"/>
      <c r="I1050" s="124"/>
      <c r="J1050" s="125"/>
      <c r="K1050" s="129"/>
      <c r="L1050" s="129"/>
      <c r="M1050" s="129"/>
      <c r="N1050" s="129"/>
    </row>
    <row r="1051" spans="1:14" ht="15.75" customHeight="1" thickBot="1">
      <c r="A1051" s="123"/>
      <c r="B1051" s="124"/>
      <c r="C1051" s="124"/>
      <c r="D1051" s="124"/>
      <c r="E1051" s="124"/>
      <c r="F1051" s="124"/>
      <c r="G1051" s="124"/>
      <c r="H1051" s="124"/>
      <c r="I1051" s="124"/>
      <c r="J1051" s="125"/>
      <c r="K1051" s="129"/>
      <c r="L1051" s="129"/>
      <c r="M1051" s="129"/>
      <c r="N1051" s="129"/>
    </row>
    <row r="1052" spans="1:14" ht="15.75" customHeight="1" thickBot="1">
      <c r="A1052" s="123"/>
      <c r="B1052" s="124"/>
      <c r="C1052" s="124"/>
      <c r="D1052" s="124"/>
      <c r="E1052" s="124"/>
      <c r="F1052" s="124"/>
      <c r="G1052" s="124"/>
      <c r="H1052" s="124"/>
      <c r="I1052" s="124"/>
      <c r="J1052" s="125"/>
      <c r="K1052" s="129"/>
      <c r="L1052" s="129"/>
      <c r="M1052" s="129"/>
      <c r="N1052" s="129"/>
    </row>
    <row r="1053" spans="1:14" ht="15.75" customHeight="1" thickBot="1">
      <c r="A1053" s="126"/>
      <c r="B1053" s="127"/>
      <c r="C1053" s="127"/>
      <c r="D1053" s="127"/>
      <c r="E1053" s="127"/>
      <c r="F1053" s="127"/>
      <c r="G1053" s="127"/>
      <c r="H1053" s="127"/>
      <c r="I1053" s="127"/>
      <c r="J1053" s="128"/>
      <c r="K1053" s="129"/>
      <c r="L1053" s="129"/>
      <c r="M1053" s="129"/>
      <c r="N1053" s="129"/>
    </row>
    <row r="1054" spans="1:14" ht="15.75" thickBot="1">
      <c r="A1054" s="116" t="s">
        <v>22</v>
      </c>
      <c r="B1054" s="117"/>
      <c r="C1054" s="117"/>
      <c r="D1054" s="117"/>
      <c r="E1054" s="117"/>
      <c r="F1054" s="117"/>
      <c r="G1054" s="117"/>
      <c r="H1054" s="117"/>
      <c r="I1054" s="117"/>
      <c r="J1054" s="118"/>
      <c r="K1054" s="119" t="s">
        <v>23</v>
      </c>
      <c r="L1054" s="119"/>
      <c r="M1054" s="119"/>
      <c r="N1054" s="119"/>
    </row>
    <row r="1055" spans="1:14" ht="15.75" customHeight="1">
      <c r="A1055" s="130"/>
      <c r="B1055" s="131"/>
      <c r="C1055" s="131"/>
      <c r="D1055" s="131"/>
      <c r="E1055" s="131"/>
      <c r="F1055" s="131"/>
      <c r="G1055" s="131"/>
      <c r="H1055" s="131"/>
      <c r="I1055" s="131"/>
      <c r="J1055" s="132"/>
      <c r="K1055" s="139"/>
      <c r="L1055" s="140"/>
      <c r="M1055" s="140"/>
      <c r="N1055" s="141"/>
    </row>
    <row r="1056" spans="1:14">
      <c r="A1056" s="133"/>
      <c r="B1056" s="134"/>
      <c r="C1056" s="134"/>
      <c r="D1056" s="134"/>
      <c r="E1056" s="134"/>
      <c r="F1056" s="134"/>
      <c r="G1056" s="134"/>
      <c r="H1056" s="134"/>
      <c r="I1056" s="134"/>
      <c r="J1056" s="135"/>
      <c r="K1056" s="142"/>
      <c r="L1056" s="143"/>
      <c r="M1056" s="143"/>
      <c r="N1056" s="144"/>
    </row>
    <row r="1057" spans="1:14">
      <c r="A1057" s="133"/>
      <c r="B1057" s="134"/>
      <c r="C1057" s="134"/>
      <c r="D1057" s="134"/>
      <c r="E1057" s="134"/>
      <c r="F1057" s="134"/>
      <c r="G1057" s="134"/>
      <c r="H1057" s="134"/>
      <c r="I1057" s="134"/>
      <c r="J1057" s="135"/>
      <c r="K1057" s="142"/>
      <c r="L1057" s="143"/>
      <c r="M1057" s="143"/>
      <c r="N1057" s="144"/>
    </row>
    <row r="1058" spans="1:14">
      <c r="A1058" s="133"/>
      <c r="B1058" s="134"/>
      <c r="C1058" s="134"/>
      <c r="D1058" s="134"/>
      <c r="E1058" s="134"/>
      <c r="F1058" s="134"/>
      <c r="G1058" s="134"/>
      <c r="H1058" s="134"/>
      <c r="I1058" s="134"/>
      <c r="J1058" s="135"/>
      <c r="K1058" s="142"/>
      <c r="L1058" s="143"/>
      <c r="M1058" s="143"/>
      <c r="N1058" s="144"/>
    </row>
    <row r="1059" spans="1:14">
      <c r="A1059" s="133"/>
      <c r="B1059" s="134"/>
      <c r="C1059" s="134"/>
      <c r="D1059" s="134"/>
      <c r="E1059" s="134"/>
      <c r="F1059" s="134"/>
      <c r="G1059" s="134"/>
      <c r="H1059" s="134"/>
      <c r="I1059" s="134"/>
      <c r="J1059" s="135"/>
      <c r="K1059" s="142"/>
      <c r="L1059" s="143"/>
      <c r="M1059" s="143"/>
      <c r="N1059" s="144"/>
    </row>
    <row r="1060" spans="1:14">
      <c r="A1060" s="133"/>
      <c r="B1060" s="134"/>
      <c r="C1060" s="134"/>
      <c r="D1060" s="134"/>
      <c r="E1060" s="134"/>
      <c r="F1060" s="134"/>
      <c r="G1060" s="134"/>
      <c r="H1060" s="134"/>
      <c r="I1060" s="134"/>
      <c r="J1060" s="135"/>
      <c r="K1060" s="142"/>
      <c r="L1060" s="143"/>
      <c r="M1060" s="143"/>
      <c r="N1060" s="144"/>
    </row>
    <row r="1061" spans="1:14">
      <c r="A1061" s="133"/>
      <c r="B1061" s="134"/>
      <c r="C1061" s="134"/>
      <c r="D1061" s="134"/>
      <c r="E1061" s="134"/>
      <c r="F1061" s="134"/>
      <c r="G1061" s="134"/>
      <c r="H1061" s="134"/>
      <c r="I1061" s="134"/>
      <c r="J1061" s="135"/>
      <c r="K1061" s="142"/>
      <c r="L1061" s="143"/>
      <c r="M1061" s="143"/>
      <c r="N1061" s="144"/>
    </row>
    <row r="1062" spans="1:14">
      <c r="A1062" s="133"/>
      <c r="B1062" s="134"/>
      <c r="C1062" s="134"/>
      <c r="D1062" s="134"/>
      <c r="E1062" s="134"/>
      <c r="F1062" s="134"/>
      <c r="G1062" s="134"/>
      <c r="H1062" s="134"/>
      <c r="I1062" s="134"/>
      <c r="J1062" s="135"/>
      <c r="K1062" s="142"/>
      <c r="L1062" s="143"/>
      <c r="M1062" s="143"/>
      <c r="N1062" s="144"/>
    </row>
    <row r="1063" spans="1:14" ht="15.75" thickBot="1">
      <c r="A1063" s="133"/>
      <c r="B1063" s="134"/>
      <c r="C1063" s="134"/>
      <c r="D1063" s="134"/>
      <c r="E1063" s="134"/>
      <c r="F1063" s="134"/>
      <c r="G1063" s="134"/>
      <c r="H1063" s="134"/>
      <c r="I1063" s="134"/>
      <c r="J1063" s="135"/>
      <c r="K1063" s="145"/>
      <c r="L1063" s="146"/>
      <c r="M1063" s="146"/>
      <c r="N1063" s="147"/>
    </row>
    <row r="1064" spans="1:14" ht="15.75" thickBot="1">
      <c r="A1064" s="136"/>
      <c r="B1064" s="137"/>
      <c r="C1064" s="137"/>
      <c r="D1064" s="137"/>
      <c r="E1064" s="137"/>
      <c r="F1064" s="137"/>
      <c r="G1064" s="137"/>
      <c r="H1064" s="137"/>
      <c r="I1064" s="137"/>
      <c r="J1064" s="138"/>
      <c r="K1064" s="119" t="s">
        <v>7</v>
      </c>
      <c r="L1064" s="119"/>
      <c r="M1064" s="119"/>
      <c r="N1064" s="119"/>
    </row>
    <row r="1065" spans="1:14" ht="26.25" customHeight="1" thickBot="1">
      <c r="A1065" s="116" t="s">
        <v>24</v>
      </c>
      <c r="B1065" s="117"/>
      <c r="C1065" s="117"/>
      <c r="D1065" s="117"/>
      <c r="E1065" s="118"/>
      <c r="F1065" s="119" t="s">
        <v>25</v>
      </c>
      <c r="G1065" s="119"/>
      <c r="H1065" s="119"/>
      <c r="I1065" s="119"/>
      <c r="J1065" s="7"/>
      <c r="K1065" s="4" t="s">
        <v>12</v>
      </c>
      <c r="L1065" s="4" t="s">
        <v>26</v>
      </c>
      <c r="M1065" s="6" t="s">
        <v>27</v>
      </c>
      <c r="N1065" s="10" t="s">
        <v>15</v>
      </c>
    </row>
    <row r="1066" spans="1:14" ht="25.5" customHeight="1" thickBot="1">
      <c r="A1066" s="148"/>
      <c r="B1066" s="149"/>
      <c r="C1066" s="149"/>
      <c r="D1066" s="149"/>
      <c r="E1066" s="150"/>
      <c r="F1066" s="151">
        <f>'Risk Değerlendirme Tablosu'!N39</f>
        <v>42363</v>
      </c>
      <c r="G1066" s="151"/>
      <c r="H1066" s="151"/>
      <c r="I1066" s="151"/>
      <c r="J1066" s="9"/>
      <c r="K1066" s="5"/>
      <c r="L1066" s="5"/>
      <c r="M1066" s="8"/>
      <c r="N1066" s="11"/>
    </row>
    <row r="1067" spans="1:14" ht="12.75" customHeight="1">
      <c r="A1067" s="152" t="s">
        <v>28</v>
      </c>
      <c r="B1067" s="153"/>
      <c r="C1067" s="153"/>
      <c r="D1067" s="153"/>
      <c r="E1067" s="154"/>
      <c r="F1067" s="161">
        <f>F1066+'GİRİŞ '!$AA$3</f>
        <v>42366</v>
      </c>
      <c r="G1067" s="162"/>
      <c r="H1067" s="162"/>
      <c r="I1067" s="162"/>
      <c r="J1067" s="167" t="s">
        <v>29</v>
      </c>
      <c r="K1067" s="168"/>
      <c r="L1067" s="169"/>
      <c r="M1067" s="167" t="s">
        <v>30</v>
      </c>
      <c r="N1067" s="169"/>
    </row>
    <row r="1068" spans="1:14" ht="9" customHeight="1" thickBot="1">
      <c r="A1068" s="155"/>
      <c r="B1068" s="156"/>
      <c r="C1068" s="156"/>
      <c r="D1068" s="156"/>
      <c r="E1068" s="157"/>
      <c r="F1068" s="163"/>
      <c r="G1068" s="164"/>
      <c r="H1068" s="164"/>
      <c r="I1068" s="164"/>
      <c r="J1068" s="170"/>
      <c r="K1068" s="171"/>
      <c r="L1068" s="172"/>
      <c r="M1068" s="170"/>
      <c r="N1068" s="172"/>
    </row>
    <row r="1069" spans="1:14" ht="21" customHeight="1" thickBot="1">
      <c r="A1069" s="158"/>
      <c r="B1069" s="159"/>
      <c r="C1069" s="159"/>
      <c r="D1069" s="159"/>
      <c r="E1069" s="160"/>
      <c r="F1069" s="165"/>
      <c r="G1069" s="166"/>
      <c r="H1069" s="166"/>
      <c r="I1069" s="166"/>
      <c r="J1069" s="107" t="str">
        <f>$J$33</f>
        <v xml:space="preserve"> / İşveren Vekili</v>
      </c>
      <c r="K1069" s="108"/>
      <c r="L1069" s="109"/>
      <c r="M1069" s="110"/>
      <c r="N1069" s="111"/>
    </row>
    <row r="1070" spans="1:14" ht="21" customHeight="1" thickBot="1">
      <c r="A1070" s="103" t="s">
        <v>31</v>
      </c>
      <c r="B1070" s="104"/>
      <c r="C1070" s="104"/>
      <c r="D1070" s="104"/>
      <c r="E1070" s="104"/>
      <c r="F1070" s="104"/>
      <c r="G1070" s="104"/>
      <c r="H1070" s="104"/>
      <c r="I1070" s="104"/>
      <c r="J1070" s="107" t="str">
        <f>$J$34</f>
        <v>Burçin ÖZYÜREK / İş Güvenliği Uzmanı</v>
      </c>
      <c r="K1070" s="108"/>
      <c r="L1070" s="109"/>
      <c r="M1070" s="110"/>
      <c r="N1070" s="111"/>
    </row>
    <row r="1071" spans="1:14" ht="21" customHeight="1" thickBot="1">
      <c r="A1071" s="105"/>
      <c r="B1071" s="106"/>
      <c r="C1071" s="106"/>
      <c r="D1071" s="106"/>
      <c r="E1071" s="106"/>
      <c r="F1071" s="106"/>
      <c r="G1071" s="106"/>
      <c r="H1071" s="106"/>
      <c r="I1071" s="106"/>
      <c r="J1071" s="107" t="str">
        <f>$J$35</f>
        <v xml:space="preserve"> / Çalışan Temsilcisi</v>
      </c>
      <c r="K1071" s="108"/>
      <c r="L1071" s="109"/>
      <c r="M1071" s="110"/>
      <c r="N1071" s="111"/>
    </row>
    <row r="1072" spans="1:14" ht="21" customHeight="1" thickBot="1">
      <c r="A1072" s="112" t="s">
        <v>32</v>
      </c>
      <c r="B1072" s="113"/>
      <c r="C1072" s="113"/>
      <c r="D1072" s="113"/>
      <c r="E1072" s="113"/>
      <c r="F1072" s="113"/>
      <c r="G1072" s="113"/>
      <c r="H1072" s="113"/>
      <c r="I1072" s="113"/>
      <c r="J1072" s="107" t="str">
        <f>$J$36</f>
        <v xml:space="preserve"> / Destek Elemanı</v>
      </c>
      <c r="K1072" s="108"/>
      <c r="L1072" s="109"/>
      <c r="M1072" s="110"/>
      <c r="N1072" s="111"/>
    </row>
    <row r="1073" spans="1:14" ht="21" customHeight="1" thickBot="1">
      <c r="A1073" s="114"/>
      <c r="B1073" s="115"/>
      <c r="C1073" s="115"/>
      <c r="D1073" s="115"/>
      <c r="E1073" s="115"/>
      <c r="F1073" s="115"/>
      <c r="G1073" s="115"/>
      <c r="H1073" s="115"/>
      <c r="I1073" s="115"/>
      <c r="J1073" s="107" t="str">
        <f>$J$37</f>
        <v xml:space="preserve"> / Hizmetli</v>
      </c>
      <c r="K1073" s="108"/>
      <c r="L1073" s="109"/>
      <c r="M1073" s="110"/>
      <c r="N1073" s="111"/>
    </row>
    <row r="1074" spans="1:14" ht="19.5" thickBot="1">
      <c r="A1074" s="173" t="str">
        <f>$A$1</f>
        <v>…………………………. İLKOKULU</v>
      </c>
      <c r="B1074" s="174"/>
      <c r="C1074" s="174"/>
      <c r="D1074" s="174"/>
      <c r="E1074" s="174"/>
      <c r="F1074" s="174"/>
      <c r="G1074" s="174"/>
      <c r="H1074" s="174"/>
      <c r="I1074" s="174"/>
      <c r="J1074" s="174"/>
      <c r="K1074" s="174"/>
      <c r="L1074" s="174"/>
      <c r="M1074" s="174"/>
      <c r="N1074" s="175"/>
    </row>
    <row r="1075" spans="1:14" ht="15.75" thickBot="1">
      <c r="A1075" s="176" t="s">
        <v>0</v>
      </c>
      <c r="B1075" s="177"/>
      <c r="C1075" s="177"/>
      <c r="D1075" s="177"/>
      <c r="E1075" s="177"/>
      <c r="F1075" s="177"/>
      <c r="G1075" s="177"/>
      <c r="H1075" s="177"/>
      <c r="I1075" s="177"/>
      <c r="J1075" s="178"/>
      <c r="K1075" s="182" t="s">
        <v>1</v>
      </c>
      <c r="L1075" s="182"/>
      <c r="M1075" s="182" t="s">
        <v>2</v>
      </c>
      <c r="N1075" s="182"/>
    </row>
    <row r="1076" spans="1:14" ht="15.75" thickBot="1">
      <c r="A1076" s="179"/>
      <c r="B1076" s="180"/>
      <c r="C1076" s="180"/>
      <c r="D1076" s="180"/>
      <c r="E1076" s="180"/>
      <c r="F1076" s="180"/>
      <c r="G1076" s="180"/>
      <c r="H1076" s="180"/>
      <c r="I1076" s="180"/>
      <c r="J1076" s="181"/>
      <c r="K1076" s="183">
        <f>$K$3</f>
        <v>42657</v>
      </c>
      <c r="L1076" s="183"/>
      <c r="M1076" s="184">
        <f>'Risk Değerlendirme Tablosu'!A40</f>
        <v>30</v>
      </c>
      <c r="N1076" s="184"/>
    </row>
    <row r="1077" spans="1:14" ht="21.75" customHeight="1" thickBot="1">
      <c r="A1077" s="1" t="s">
        <v>3</v>
      </c>
      <c r="B1077" s="185" t="str">
        <f>'Risk Değerlendirme Tablosu'!B40</f>
        <v>GENEL</v>
      </c>
      <c r="C1077" s="186"/>
      <c r="D1077" s="2" t="s">
        <v>5</v>
      </c>
      <c r="E1077" s="185" t="str">
        <f>'GİRİŞ '!V40</f>
        <v>GÜNLÜK ÇALIŞMA</v>
      </c>
      <c r="F1077" s="187"/>
      <c r="G1077" s="186"/>
      <c r="H1077" s="188" t="s">
        <v>6</v>
      </c>
      <c r="I1077" s="189"/>
      <c r="J1077" s="3" t="str">
        <f>'GİRİŞ '!W40</f>
        <v>HERKES</v>
      </c>
      <c r="K1077" s="119" t="s">
        <v>7</v>
      </c>
      <c r="L1077" s="119"/>
      <c r="M1077" s="119"/>
      <c r="N1077" s="119"/>
    </row>
    <row r="1078" spans="1:14" ht="15.75" customHeight="1" thickBot="1">
      <c r="A1078" s="116" t="s">
        <v>8</v>
      </c>
      <c r="B1078" s="118"/>
      <c r="C1078" s="116" t="s">
        <v>9</v>
      </c>
      <c r="D1078" s="117"/>
      <c r="E1078" s="117"/>
      <c r="F1078" s="118"/>
      <c r="G1078" s="116" t="s">
        <v>10</v>
      </c>
      <c r="H1078" s="118"/>
      <c r="I1078" s="116" t="s">
        <v>11</v>
      </c>
      <c r="J1078" s="118"/>
      <c r="K1078" s="10" t="s">
        <v>12</v>
      </c>
      <c r="L1078" s="10" t="s">
        <v>13</v>
      </c>
      <c r="M1078" s="12" t="s">
        <v>14</v>
      </c>
      <c r="N1078" s="13" t="s">
        <v>15</v>
      </c>
    </row>
    <row r="1079" spans="1:14" ht="46.5" customHeight="1" thickBot="1">
      <c r="A1079" s="185" t="str">
        <f>'Risk Değerlendirme Tablosu'!C40</f>
        <v xml:space="preserve">Tuvaletlerdeki paspas </v>
      </c>
      <c r="B1079" s="186"/>
      <c r="C1079" s="185" t="str">
        <f>'Risk Değerlendirme Tablosu'!D40</f>
        <v>Paspasın asılı olduğu sifon vanasının hijyenik olmaması ve paspasın düşmesi</v>
      </c>
      <c r="D1079" s="187"/>
      <c r="E1079" s="187"/>
      <c r="F1079" s="186"/>
      <c r="G1079" s="185" t="str">
        <f>'Risk Değerlendirme Tablosu'!E40</f>
        <v>Sifon vanasının hijyenik olmaması sonucu bulaşıcı hastalıklar, yaralanma</v>
      </c>
      <c r="H1079" s="186"/>
      <c r="I1079" s="185" t="str">
        <f>'Risk Değerlendirme Tablosu'!F40</f>
        <v>Hastalık, yaralanma</v>
      </c>
      <c r="J1079" s="186"/>
      <c r="K1079" s="14">
        <f>'Risk Değerlendirme Tablosu'!H40</f>
        <v>3</v>
      </c>
      <c r="L1079" s="14">
        <f>'Risk Değerlendirme Tablosu'!I40</f>
        <v>4</v>
      </c>
      <c r="M1079" s="14">
        <f>'Risk Değerlendirme Tablosu'!J40</f>
        <v>12</v>
      </c>
      <c r="N1079" s="15" t="str">
        <f>'Risk Değerlendirme Tablosu'!K40</f>
        <v>Orta</v>
      </c>
    </row>
    <row r="1080" spans="1:14" ht="15.75" thickBot="1">
      <c r="A1080" s="116" t="s">
        <v>20</v>
      </c>
      <c r="B1080" s="117"/>
      <c r="C1080" s="117"/>
      <c r="D1080" s="117"/>
      <c r="E1080" s="117"/>
      <c r="F1080" s="117"/>
      <c r="G1080" s="117"/>
      <c r="H1080" s="117"/>
      <c r="I1080" s="117"/>
      <c r="J1080" s="118"/>
      <c r="K1080" s="119" t="s">
        <v>21</v>
      </c>
      <c r="L1080" s="119"/>
      <c r="M1080" s="119"/>
      <c r="N1080" s="119"/>
    </row>
    <row r="1081" spans="1:14" ht="15.75" customHeight="1" thickBot="1">
      <c r="A1081" s="120" t="str">
        <f>'Risk Değerlendirme Tablosu'!L40</f>
        <v>Paspas sifon vanasına asılmamalıdır. Ayrıca paspas, süpürge, kürek gibi temizlik araçları tuvaletlerde değil ayrı bir bölümde olmalı, temizlik yapılacağı zaman çıkarılmalıdır.</v>
      </c>
      <c r="B1081" s="121"/>
      <c r="C1081" s="121"/>
      <c r="D1081" s="121"/>
      <c r="E1081" s="121"/>
      <c r="F1081" s="121"/>
      <c r="G1081" s="121"/>
      <c r="H1081" s="121"/>
      <c r="I1081" s="121"/>
      <c r="J1081" s="122"/>
      <c r="K1081" s="129"/>
      <c r="L1081" s="129"/>
      <c r="M1081" s="129"/>
      <c r="N1081" s="129"/>
    </row>
    <row r="1082" spans="1:14" ht="15.75" customHeight="1" thickBot="1">
      <c r="A1082" s="123"/>
      <c r="B1082" s="124"/>
      <c r="C1082" s="124"/>
      <c r="D1082" s="124"/>
      <c r="E1082" s="124"/>
      <c r="F1082" s="124"/>
      <c r="G1082" s="124"/>
      <c r="H1082" s="124"/>
      <c r="I1082" s="124"/>
      <c r="J1082" s="125"/>
      <c r="K1082" s="129"/>
      <c r="L1082" s="129"/>
      <c r="M1082" s="129"/>
      <c r="N1082" s="129"/>
    </row>
    <row r="1083" spans="1:14" ht="15.75" customHeight="1" thickBot="1">
      <c r="A1083" s="123"/>
      <c r="B1083" s="124"/>
      <c r="C1083" s="124"/>
      <c r="D1083" s="124"/>
      <c r="E1083" s="124"/>
      <c r="F1083" s="124"/>
      <c r="G1083" s="124"/>
      <c r="H1083" s="124"/>
      <c r="I1083" s="124"/>
      <c r="J1083" s="125"/>
      <c r="K1083" s="129"/>
      <c r="L1083" s="129"/>
      <c r="M1083" s="129"/>
      <c r="N1083" s="129"/>
    </row>
    <row r="1084" spans="1:14" ht="15.75" customHeight="1" thickBot="1">
      <c r="A1084" s="123"/>
      <c r="B1084" s="124"/>
      <c r="C1084" s="124"/>
      <c r="D1084" s="124"/>
      <c r="E1084" s="124"/>
      <c r="F1084" s="124"/>
      <c r="G1084" s="124"/>
      <c r="H1084" s="124"/>
      <c r="I1084" s="124"/>
      <c r="J1084" s="125"/>
      <c r="K1084" s="129"/>
      <c r="L1084" s="129"/>
      <c r="M1084" s="129"/>
      <c r="N1084" s="129"/>
    </row>
    <row r="1085" spans="1:14" ht="15.75" customHeight="1" thickBot="1">
      <c r="A1085" s="123"/>
      <c r="B1085" s="124"/>
      <c r="C1085" s="124"/>
      <c r="D1085" s="124"/>
      <c r="E1085" s="124"/>
      <c r="F1085" s="124"/>
      <c r="G1085" s="124"/>
      <c r="H1085" s="124"/>
      <c r="I1085" s="124"/>
      <c r="J1085" s="125"/>
      <c r="K1085" s="129"/>
      <c r="L1085" s="129"/>
      <c r="M1085" s="129"/>
      <c r="N1085" s="129"/>
    </row>
    <row r="1086" spans="1:14" ht="15.75" customHeight="1" thickBot="1">
      <c r="A1086" s="123"/>
      <c r="B1086" s="124"/>
      <c r="C1086" s="124"/>
      <c r="D1086" s="124"/>
      <c r="E1086" s="124"/>
      <c r="F1086" s="124"/>
      <c r="G1086" s="124"/>
      <c r="H1086" s="124"/>
      <c r="I1086" s="124"/>
      <c r="J1086" s="125"/>
      <c r="K1086" s="129"/>
      <c r="L1086" s="129"/>
      <c r="M1086" s="129"/>
      <c r="N1086" s="129"/>
    </row>
    <row r="1087" spans="1:14" ht="15.75" customHeight="1" thickBot="1">
      <c r="A1087" s="123"/>
      <c r="B1087" s="124"/>
      <c r="C1087" s="124"/>
      <c r="D1087" s="124"/>
      <c r="E1087" s="124"/>
      <c r="F1087" s="124"/>
      <c r="G1087" s="124"/>
      <c r="H1087" s="124"/>
      <c r="I1087" s="124"/>
      <c r="J1087" s="125"/>
      <c r="K1087" s="129"/>
      <c r="L1087" s="129"/>
      <c r="M1087" s="129"/>
      <c r="N1087" s="129"/>
    </row>
    <row r="1088" spans="1:14" ht="15.75" customHeight="1" thickBot="1">
      <c r="A1088" s="123"/>
      <c r="B1088" s="124"/>
      <c r="C1088" s="124"/>
      <c r="D1088" s="124"/>
      <c r="E1088" s="124"/>
      <c r="F1088" s="124"/>
      <c r="G1088" s="124"/>
      <c r="H1088" s="124"/>
      <c r="I1088" s="124"/>
      <c r="J1088" s="125"/>
      <c r="K1088" s="129"/>
      <c r="L1088" s="129"/>
      <c r="M1088" s="129"/>
      <c r="N1088" s="129"/>
    </row>
    <row r="1089" spans="1:14" ht="15.75" customHeight="1" thickBot="1">
      <c r="A1089" s="123"/>
      <c r="B1089" s="124"/>
      <c r="C1089" s="124"/>
      <c r="D1089" s="124"/>
      <c r="E1089" s="124"/>
      <c r="F1089" s="124"/>
      <c r="G1089" s="124"/>
      <c r="H1089" s="124"/>
      <c r="I1089" s="124"/>
      <c r="J1089" s="125"/>
      <c r="K1089" s="129"/>
      <c r="L1089" s="129"/>
      <c r="M1089" s="129"/>
      <c r="N1089" s="129"/>
    </row>
    <row r="1090" spans="1:14" ht="15.75" customHeight="1" thickBot="1">
      <c r="A1090" s="126"/>
      <c r="B1090" s="127"/>
      <c r="C1090" s="127"/>
      <c r="D1090" s="127"/>
      <c r="E1090" s="127"/>
      <c r="F1090" s="127"/>
      <c r="G1090" s="127"/>
      <c r="H1090" s="127"/>
      <c r="I1090" s="127"/>
      <c r="J1090" s="128"/>
      <c r="K1090" s="129"/>
      <c r="L1090" s="129"/>
      <c r="M1090" s="129"/>
      <c r="N1090" s="129"/>
    </row>
    <row r="1091" spans="1:14" ht="15.75" thickBot="1">
      <c r="A1091" s="116" t="s">
        <v>22</v>
      </c>
      <c r="B1091" s="117"/>
      <c r="C1091" s="117"/>
      <c r="D1091" s="117"/>
      <c r="E1091" s="117"/>
      <c r="F1091" s="117"/>
      <c r="G1091" s="117"/>
      <c r="H1091" s="117"/>
      <c r="I1091" s="117"/>
      <c r="J1091" s="118"/>
      <c r="K1091" s="119" t="s">
        <v>23</v>
      </c>
      <c r="L1091" s="119"/>
      <c r="M1091" s="119"/>
      <c r="N1091" s="119"/>
    </row>
    <row r="1092" spans="1:14" ht="15.75" customHeight="1">
      <c r="A1092" s="130"/>
      <c r="B1092" s="131"/>
      <c r="C1092" s="131"/>
      <c r="D1092" s="131"/>
      <c r="E1092" s="131"/>
      <c r="F1092" s="131"/>
      <c r="G1092" s="131"/>
      <c r="H1092" s="131"/>
      <c r="I1092" s="131"/>
      <c r="J1092" s="132"/>
      <c r="K1092" s="139"/>
      <c r="L1092" s="140"/>
      <c r="M1092" s="140"/>
      <c r="N1092" s="141"/>
    </row>
    <row r="1093" spans="1:14">
      <c r="A1093" s="133"/>
      <c r="B1093" s="134"/>
      <c r="C1093" s="134"/>
      <c r="D1093" s="134"/>
      <c r="E1093" s="134"/>
      <c r="F1093" s="134"/>
      <c r="G1093" s="134"/>
      <c r="H1093" s="134"/>
      <c r="I1093" s="134"/>
      <c r="J1093" s="135"/>
      <c r="K1093" s="142"/>
      <c r="L1093" s="143"/>
      <c r="M1093" s="143"/>
      <c r="N1093" s="144"/>
    </row>
    <row r="1094" spans="1:14">
      <c r="A1094" s="133"/>
      <c r="B1094" s="134"/>
      <c r="C1094" s="134"/>
      <c r="D1094" s="134"/>
      <c r="E1094" s="134"/>
      <c r="F1094" s="134"/>
      <c r="G1094" s="134"/>
      <c r="H1094" s="134"/>
      <c r="I1094" s="134"/>
      <c r="J1094" s="135"/>
      <c r="K1094" s="142"/>
      <c r="L1094" s="143"/>
      <c r="M1094" s="143"/>
      <c r="N1094" s="144"/>
    </row>
    <row r="1095" spans="1:14">
      <c r="A1095" s="133"/>
      <c r="B1095" s="134"/>
      <c r="C1095" s="134"/>
      <c r="D1095" s="134"/>
      <c r="E1095" s="134"/>
      <c r="F1095" s="134"/>
      <c r="G1095" s="134"/>
      <c r="H1095" s="134"/>
      <c r="I1095" s="134"/>
      <c r="J1095" s="135"/>
      <c r="K1095" s="142"/>
      <c r="L1095" s="143"/>
      <c r="M1095" s="143"/>
      <c r="N1095" s="144"/>
    </row>
    <row r="1096" spans="1:14">
      <c r="A1096" s="133"/>
      <c r="B1096" s="134"/>
      <c r="C1096" s="134"/>
      <c r="D1096" s="134"/>
      <c r="E1096" s="134"/>
      <c r="F1096" s="134"/>
      <c r="G1096" s="134"/>
      <c r="H1096" s="134"/>
      <c r="I1096" s="134"/>
      <c r="J1096" s="135"/>
      <c r="K1096" s="142"/>
      <c r="L1096" s="143"/>
      <c r="M1096" s="143"/>
      <c r="N1096" s="144"/>
    </row>
    <row r="1097" spans="1:14">
      <c r="A1097" s="133"/>
      <c r="B1097" s="134"/>
      <c r="C1097" s="134"/>
      <c r="D1097" s="134"/>
      <c r="E1097" s="134"/>
      <c r="F1097" s="134"/>
      <c r="G1097" s="134"/>
      <c r="H1097" s="134"/>
      <c r="I1097" s="134"/>
      <c r="J1097" s="135"/>
      <c r="K1097" s="142"/>
      <c r="L1097" s="143"/>
      <c r="M1097" s="143"/>
      <c r="N1097" s="144"/>
    </row>
    <row r="1098" spans="1:14">
      <c r="A1098" s="133"/>
      <c r="B1098" s="134"/>
      <c r="C1098" s="134"/>
      <c r="D1098" s="134"/>
      <c r="E1098" s="134"/>
      <c r="F1098" s="134"/>
      <c r="G1098" s="134"/>
      <c r="H1098" s="134"/>
      <c r="I1098" s="134"/>
      <c r="J1098" s="135"/>
      <c r="K1098" s="142"/>
      <c r="L1098" s="143"/>
      <c r="M1098" s="143"/>
      <c r="N1098" s="144"/>
    </row>
    <row r="1099" spans="1:14">
      <c r="A1099" s="133"/>
      <c r="B1099" s="134"/>
      <c r="C1099" s="134"/>
      <c r="D1099" s="134"/>
      <c r="E1099" s="134"/>
      <c r="F1099" s="134"/>
      <c r="G1099" s="134"/>
      <c r="H1099" s="134"/>
      <c r="I1099" s="134"/>
      <c r="J1099" s="135"/>
      <c r="K1099" s="142"/>
      <c r="L1099" s="143"/>
      <c r="M1099" s="143"/>
      <c r="N1099" s="144"/>
    </row>
    <row r="1100" spans="1:14" ht="15.75" thickBot="1">
      <c r="A1100" s="133"/>
      <c r="B1100" s="134"/>
      <c r="C1100" s="134"/>
      <c r="D1100" s="134"/>
      <c r="E1100" s="134"/>
      <c r="F1100" s="134"/>
      <c r="G1100" s="134"/>
      <c r="H1100" s="134"/>
      <c r="I1100" s="134"/>
      <c r="J1100" s="135"/>
      <c r="K1100" s="145"/>
      <c r="L1100" s="146"/>
      <c r="M1100" s="146"/>
      <c r="N1100" s="147"/>
    </row>
    <row r="1101" spans="1:14" ht="15.75" thickBot="1">
      <c r="A1101" s="136"/>
      <c r="B1101" s="137"/>
      <c r="C1101" s="137"/>
      <c r="D1101" s="137"/>
      <c r="E1101" s="137"/>
      <c r="F1101" s="137"/>
      <c r="G1101" s="137"/>
      <c r="H1101" s="137"/>
      <c r="I1101" s="137"/>
      <c r="J1101" s="138"/>
      <c r="K1101" s="119" t="s">
        <v>7</v>
      </c>
      <c r="L1101" s="119"/>
      <c r="M1101" s="119"/>
      <c r="N1101" s="119"/>
    </row>
    <row r="1102" spans="1:14" ht="26.25" customHeight="1" thickBot="1">
      <c r="A1102" s="116" t="s">
        <v>24</v>
      </c>
      <c r="B1102" s="117"/>
      <c r="C1102" s="117"/>
      <c r="D1102" s="117"/>
      <c r="E1102" s="118"/>
      <c r="F1102" s="119" t="s">
        <v>25</v>
      </c>
      <c r="G1102" s="119"/>
      <c r="H1102" s="119"/>
      <c r="I1102" s="119"/>
      <c r="J1102" s="7"/>
      <c r="K1102" s="4" t="s">
        <v>12</v>
      </c>
      <c r="L1102" s="4" t="s">
        <v>26</v>
      </c>
      <c r="M1102" s="6" t="s">
        <v>27</v>
      </c>
      <c r="N1102" s="10" t="s">
        <v>15</v>
      </c>
    </row>
    <row r="1103" spans="1:14" ht="25.5" customHeight="1" thickBot="1">
      <c r="A1103" s="148"/>
      <c r="B1103" s="149"/>
      <c r="C1103" s="149"/>
      <c r="D1103" s="149"/>
      <c r="E1103" s="150"/>
      <c r="F1103" s="151">
        <f>'Risk Değerlendirme Tablosu'!N40</f>
        <v>42363</v>
      </c>
      <c r="G1103" s="151"/>
      <c r="H1103" s="151"/>
      <c r="I1103" s="151"/>
      <c r="J1103" s="9"/>
      <c r="K1103" s="5"/>
      <c r="L1103" s="5"/>
      <c r="M1103" s="8"/>
      <c r="N1103" s="11"/>
    </row>
    <row r="1104" spans="1:14" ht="12.75" customHeight="1">
      <c r="A1104" s="152" t="s">
        <v>28</v>
      </c>
      <c r="B1104" s="153"/>
      <c r="C1104" s="153"/>
      <c r="D1104" s="153"/>
      <c r="E1104" s="154"/>
      <c r="F1104" s="161">
        <f>F1103+'GİRİŞ '!$AA$3</f>
        <v>42366</v>
      </c>
      <c r="G1104" s="162"/>
      <c r="H1104" s="162"/>
      <c r="I1104" s="162"/>
      <c r="J1104" s="167" t="s">
        <v>29</v>
      </c>
      <c r="K1104" s="168"/>
      <c r="L1104" s="169"/>
      <c r="M1104" s="167" t="s">
        <v>30</v>
      </c>
      <c r="N1104" s="169"/>
    </row>
    <row r="1105" spans="1:14" ht="9" customHeight="1" thickBot="1">
      <c r="A1105" s="155"/>
      <c r="B1105" s="156"/>
      <c r="C1105" s="156"/>
      <c r="D1105" s="156"/>
      <c r="E1105" s="157"/>
      <c r="F1105" s="163"/>
      <c r="G1105" s="164"/>
      <c r="H1105" s="164"/>
      <c r="I1105" s="164"/>
      <c r="J1105" s="170"/>
      <c r="K1105" s="171"/>
      <c r="L1105" s="172"/>
      <c r="M1105" s="170"/>
      <c r="N1105" s="172"/>
    </row>
    <row r="1106" spans="1:14" ht="21" customHeight="1" thickBot="1">
      <c r="A1106" s="158"/>
      <c r="B1106" s="159"/>
      <c r="C1106" s="159"/>
      <c r="D1106" s="159"/>
      <c r="E1106" s="160"/>
      <c r="F1106" s="165"/>
      <c r="G1106" s="166"/>
      <c r="H1106" s="166"/>
      <c r="I1106" s="166"/>
      <c r="J1106" s="107" t="str">
        <f>$J$33</f>
        <v xml:space="preserve"> / İşveren Vekili</v>
      </c>
      <c r="K1106" s="108"/>
      <c r="L1106" s="109"/>
      <c r="M1106" s="110"/>
      <c r="N1106" s="111"/>
    </row>
    <row r="1107" spans="1:14" ht="21" customHeight="1" thickBot="1">
      <c r="A1107" s="103" t="s">
        <v>31</v>
      </c>
      <c r="B1107" s="104"/>
      <c r="C1107" s="104"/>
      <c r="D1107" s="104"/>
      <c r="E1107" s="104"/>
      <c r="F1107" s="104"/>
      <c r="G1107" s="104"/>
      <c r="H1107" s="104"/>
      <c r="I1107" s="104"/>
      <c r="J1107" s="107" t="str">
        <f>$J$34</f>
        <v>Burçin ÖZYÜREK / İş Güvenliği Uzmanı</v>
      </c>
      <c r="K1107" s="108"/>
      <c r="L1107" s="109"/>
      <c r="M1107" s="110"/>
      <c r="N1107" s="111"/>
    </row>
    <row r="1108" spans="1:14" ht="21" customHeight="1" thickBot="1">
      <c r="A1108" s="105"/>
      <c r="B1108" s="106"/>
      <c r="C1108" s="106"/>
      <c r="D1108" s="106"/>
      <c r="E1108" s="106"/>
      <c r="F1108" s="106"/>
      <c r="G1108" s="106"/>
      <c r="H1108" s="106"/>
      <c r="I1108" s="106"/>
      <c r="J1108" s="107" t="str">
        <f>$J$35</f>
        <v xml:space="preserve"> / Çalışan Temsilcisi</v>
      </c>
      <c r="K1108" s="108"/>
      <c r="L1108" s="109"/>
      <c r="M1108" s="110"/>
      <c r="N1108" s="111"/>
    </row>
    <row r="1109" spans="1:14" ht="21" customHeight="1" thickBot="1">
      <c r="A1109" s="112" t="s">
        <v>32</v>
      </c>
      <c r="B1109" s="113"/>
      <c r="C1109" s="113"/>
      <c r="D1109" s="113"/>
      <c r="E1109" s="113"/>
      <c r="F1109" s="113"/>
      <c r="G1109" s="113"/>
      <c r="H1109" s="113"/>
      <c r="I1109" s="113"/>
      <c r="J1109" s="107" t="str">
        <f>$J$36</f>
        <v xml:space="preserve"> / Destek Elemanı</v>
      </c>
      <c r="K1109" s="108"/>
      <c r="L1109" s="109"/>
      <c r="M1109" s="110"/>
      <c r="N1109" s="111"/>
    </row>
    <row r="1110" spans="1:14" ht="21" customHeight="1" thickBot="1">
      <c r="A1110" s="114"/>
      <c r="B1110" s="115"/>
      <c r="C1110" s="115"/>
      <c r="D1110" s="115"/>
      <c r="E1110" s="115"/>
      <c r="F1110" s="115"/>
      <c r="G1110" s="115"/>
      <c r="H1110" s="115"/>
      <c r="I1110" s="115"/>
      <c r="J1110" s="107" t="str">
        <f>$J$37</f>
        <v xml:space="preserve"> / Hizmetli</v>
      </c>
      <c r="K1110" s="108"/>
      <c r="L1110" s="109"/>
      <c r="M1110" s="110"/>
      <c r="N1110" s="111"/>
    </row>
    <row r="1111" spans="1:14" ht="19.5" thickBot="1">
      <c r="A1111" s="173" t="str">
        <f>$A$1</f>
        <v>…………………………. İLKOKULU</v>
      </c>
      <c r="B1111" s="174"/>
      <c r="C1111" s="174"/>
      <c r="D1111" s="174"/>
      <c r="E1111" s="174"/>
      <c r="F1111" s="174"/>
      <c r="G1111" s="174"/>
      <c r="H1111" s="174"/>
      <c r="I1111" s="174"/>
      <c r="J1111" s="174"/>
      <c r="K1111" s="174"/>
      <c r="L1111" s="174"/>
      <c r="M1111" s="174"/>
      <c r="N1111" s="175"/>
    </row>
    <row r="1112" spans="1:14" ht="15.75" thickBot="1">
      <c r="A1112" s="176" t="s">
        <v>0</v>
      </c>
      <c r="B1112" s="177"/>
      <c r="C1112" s="177"/>
      <c r="D1112" s="177"/>
      <c r="E1112" s="177"/>
      <c r="F1112" s="177"/>
      <c r="G1112" s="177"/>
      <c r="H1112" s="177"/>
      <c r="I1112" s="177"/>
      <c r="J1112" s="178"/>
      <c r="K1112" s="182" t="s">
        <v>1</v>
      </c>
      <c r="L1112" s="182"/>
      <c r="M1112" s="182" t="s">
        <v>2</v>
      </c>
      <c r="N1112" s="182"/>
    </row>
    <row r="1113" spans="1:14" ht="15.75" thickBot="1">
      <c r="A1113" s="179"/>
      <c r="B1113" s="180"/>
      <c r="C1113" s="180"/>
      <c r="D1113" s="180"/>
      <c r="E1113" s="180"/>
      <c r="F1113" s="180"/>
      <c r="G1113" s="180"/>
      <c r="H1113" s="180"/>
      <c r="I1113" s="180"/>
      <c r="J1113" s="181"/>
      <c r="K1113" s="183">
        <f>$K$3</f>
        <v>42657</v>
      </c>
      <c r="L1113" s="183"/>
      <c r="M1113" s="184">
        <f>'Risk Değerlendirme Tablosu'!A41</f>
        <v>31</v>
      </c>
      <c r="N1113" s="184"/>
    </row>
    <row r="1114" spans="1:14" ht="21.75" customHeight="1" thickBot="1">
      <c r="A1114" s="1" t="s">
        <v>3</v>
      </c>
      <c r="B1114" s="185" t="str">
        <f>'Risk Değerlendirme Tablosu'!B41</f>
        <v>GENEL</v>
      </c>
      <c r="C1114" s="186"/>
      <c r="D1114" s="2" t="s">
        <v>5</v>
      </c>
      <c r="E1114" s="185" t="str">
        <f>'GİRİŞ '!V41</f>
        <v>GÜNLÜK ÇALIŞMA</v>
      </c>
      <c r="F1114" s="187"/>
      <c r="G1114" s="186"/>
      <c r="H1114" s="188" t="s">
        <v>6</v>
      </c>
      <c r="I1114" s="189"/>
      <c r="J1114" s="3" t="str">
        <f>'GİRİŞ '!W41</f>
        <v>HERKES</v>
      </c>
      <c r="K1114" s="119" t="s">
        <v>7</v>
      </c>
      <c r="L1114" s="119"/>
      <c r="M1114" s="119"/>
      <c r="N1114" s="119"/>
    </row>
    <row r="1115" spans="1:14" ht="15.75" customHeight="1" thickBot="1">
      <c r="A1115" s="116" t="s">
        <v>8</v>
      </c>
      <c r="B1115" s="118"/>
      <c r="C1115" s="116" t="s">
        <v>9</v>
      </c>
      <c r="D1115" s="117"/>
      <c r="E1115" s="117"/>
      <c r="F1115" s="118"/>
      <c r="G1115" s="116" t="s">
        <v>10</v>
      </c>
      <c r="H1115" s="118"/>
      <c r="I1115" s="116" t="s">
        <v>11</v>
      </c>
      <c r="J1115" s="118"/>
      <c r="K1115" s="58" t="s">
        <v>12</v>
      </c>
      <c r="L1115" s="58" t="s">
        <v>13</v>
      </c>
      <c r="M1115" s="12" t="s">
        <v>14</v>
      </c>
      <c r="N1115" s="59" t="s">
        <v>15</v>
      </c>
    </row>
    <row r="1116" spans="1:14" ht="46.5" customHeight="1" thickBot="1">
      <c r="A1116" s="185" t="str">
        <f>'Risk Değerlendirme Tablosu'!C41</f>
        <v>Hijyen</v>
      </c>
      <c r="B1116" s="186"/>
      <c r="C1116" s="185" t="str">
        <f>'Risk Değerlendirme Tablosu'!D41</f>
        <v>Genel Hijyen kuralları</v>
      </c>
      <c r="D1116" s="187"/>
      <c r="E1116" s="187"/>
      <c r="F1116" s="186"/>
      <c r="G1116" s="185" t="str">
        <f>'Risk Değerlendirme Tablosu'!E41</f>
        <v>Genel hijyen kurallarına uyulmaması durumunda hastalanma</v>
      </c>
      <c r="H1116" s="186"/>
      <c r="I1116" s="185" t="str">
        <f>'Risk Değerlendirme Tablosu'!F41</f>
        <v>Hastalık</v>
      </c>
      <c r="J1116" s="186"/>
      <c r="K1116" s="14">
        <f>'Risk Değerlendirme Tablosu'!H41</f>
        <v>3</v>
      </c>
      <c r="L1116" s="14">
        <f>'Risk Değerlendirme Tablosu'!I41</f>
        <v>4</v>
      </c>
      <c r="M1116" s="14">
        <f>'Risk Değerlendirme Tablosu'!J41</f>
        <v>12</v>
      </c>
      <c r="N1116" s="15" t="str">
        <f>'Risk Değerlendirme Tablosu'!K41</f>
        <v>Orta</v>
      </c>
    </row>
    <row r="1117" spans="1:14" ht="15.75" thickBot="1">
      <c r="A1117" s="116" t="s">
        <v>20</v>
      </c>
      <c r="B1117" s="117"/>
      <c r="C1117" s="117"/>
      <c r="D1117" s="117"/>
      <c r="E1117" s="117"/>
      <c r="F1117" s="117"/>
      <c r="G1117" s="117"/>
      <c r="H1117" s="117"/>
      <c r="I1117" s="117"/>
      <c r="J1117" s="118"/>
      <c r="K1117" s="119" t="s">
        <v>21</v>
      </c>
      <c r="L1117" s="119"/>
      <c r="M1117" s="119"/>
      <c r="N1117" s="119"/>
    </row>
    <row r="1118" spans="1:14" ht="15.75" customHeight="1" thickBot="1">
      <c r="A1118" s="120" t="str">
        <f>'Risk Değerlendirme Tablosu'!L41</f>
        <v xml:space="preserve">Tüm kapı kolları, sifon vanaları, merdiven korkulukları gibi herkesin kolayca dokunduğu yerler belirli aralıklarla uygun kimyasallarla dezenfekte edilmelidir. </v>
      </c>
      <c r="B1118" s="121"/>
      <c r="C1118" s="121"/>
      <c r="D1118" s="121"/>
      <c r="E1118" s="121"/>
      <c r="F1118" s="121"/>
      <c r="G1118" s="121"/>
      <c r="H1118" s="121"/>
      <c r="I1118" s="121"/>
      <c r="J1118" s="122"/>
      <c r="K1118" s="129"/>
      <c r="L1118" s="129"/>
      <c r="M1118" s="129"/>
      <c r="N1118" s="129"/>
    </row>
    <row r="1119" spans="1:14" ht="15.75" customHeight="1" thickBot="1">
      <c r="A1119" s="123"/>
      <c r="B1119" s="124"/>
      <c r="C1119" s="124"/>
      <c r="D1119" s="124"/>
      <c r="E1119" s="124"/>
      <c r="F1119" s="124"/>
      <c r="G1119" s="124"/>
      <c r="H1119" s="124"/>
      <c r="I1119" s="124"/>
      <c r="J1119" s="125"/>
      <c r="K1119" s="129"/>
      <c r="L1119" s="129"/>
      <c r="M1119" s="129"/>
      <c r="N1119" s="129"/>
    </row>
    <row r="1120" spans="1:14" ht="15.75" customHeight="1" thickBot="1">
      <c r="A1120" s="123"/>
      <c r="B1120" s="124"/>
      <c r="C1120" s="124"/>
      <c r="D1120" s="124"/>
      <c r="E1120" s="124"/>
      <c r="F1120" s="124"/>
      <c r="G1120" s="124"/>
      <c r="H1120" s="124"/>
      <c r="I1120" s="124"/>
      <c r="J1120" s="125"/>
      <c r="K1120" s="129"/>
      <c r="L1120" s="129"/>
      <c r="M1120" s="129"/>
      <c r="N1120" s="129"/>
    </row>
    <row r="1121" spans="1:14" ht="15.75" customHeight="1" thickBot="1">
      <c r="A1121" s="123"/>
      <c r="B1121" s="124"/>
      <c r="C1121" s="124"/>
      <c r="D1121" s="124"/>
      <c r="E1121" s="124"/>
      <c r="F1121" s="124"/>
      <c r="G1121" s="124"/>
      <c r="H1121" s="124"/>
      <c r="I1121" s="124"/>
      <c r="J1121" s="125"/>
      <c r="K1121" s="129"/>
      <c r="L1121" s="129"/>
      <c r="M1121" s="129"/>
      <c r="N1121" s="129"/>
    </row>
    <row r="1122" spans="1:14" ht="15.75" customHeight="1" thickBot="1">
      <c r="A1122" s="123"/>
      <c r="B1122" s="124"/>
      <c r="C1122" s="124"/>
      <c r="D1122" s="124"/>
      <c r="E1122" s="124"/>
      <c r="F1122" s="124"/>
      <c r="G1122" s="124"/>
      <c r="H1122" s="124"/>
      <c r="I1122" s="124"/>
      <c r="J1122" s="125"/>
      <c r="K1122" s="129"/>
      <c r="L1122" s="129"/>
      <c r="M1122" s="129"/>
      <c r="N1122" s="129"/>
    </row>
    <row r="1123" spans="1:14" ht="15.75" customHeight="1" thickBot="1">
      <c r="A1123" s="123"/>
      <c r="B1123" s="124"/>
      <c r="C1123" s="124"/>
      <c r="D1123" s="124"/>
      <c r="E1123" s="124"/>
      <c r="F1123" s="124"/>
      <c r="G1123" s="124"/>
      <c r="H1123" s="124"/>
      <c r="I1123" s="124"/>
      <c r="J1123" s="125"/>
      <c r="K1123" s="129"/>
      <c r="L1123" s="129"/>
      <c r="M1123" s="129"/>
      <c r="N1123" s="129"/>
    </row>
    <row r="1124" spans="1:14" ht="15.75" customHeight="1" thickBot="1">
      <c r="A1124" s="123"/>
      <c r="B1124" s="124"/>
      <c r="C1124" s="124"/>
      <c r="D1124" s="124"/>
      <c r="E1124" s="124"/>
      <c r="F1124" s="124"/>
      <c r="G1124" s="124"/>
      <c r="H1124" s="124"/>
      <c r="I1124" s="124"/>
      <c r="J1124" s="125"/>
      <c r="K1124" s="129"/>
      <c r="L1124" s="129"/>
      <c r="M1124" s="129"/>
      <c r="N1124" s="129"/>
    </row>
    <row r="1125" spans="1:14" ht="15.75" customHeight="1" thickBot="1">
      <c r="A1125" s="123"/>
      <c r="B1125" s="124"/>
      <c r="C1125" s="124"/>
      <c r="D1125" s="124"/>
      <c r="E1125" s="124"/>
      <c r="F1125" s="124"/>
      <c r="G1125" s="124"/>
      <c r="H1125" s="124"/>
      <c r="I1125" s="124"/>
      <c r="J1125" s="125"/>
      <c r="K1125" s="129"/>
      <c r="L1125" s="129"/>
      <c r="M1125" s="129"/>
      <c r="N1125" s="129"/>
    </row>
    <row r="1126" spans="1:14" ht="15.75" customHeight="1" thickBot="1">
      <c r="A1126" s="123"/>
      <c r="B1126" s="124"/>
      <c r="C1126" s="124"/>
      <c r="D1126" s="124"/>
      <c r="E1126" s="124"/>
      <c r="F1126" s="124"/>
      <c r="G1126" s="124"/>
      <c r="H1126" s="124"/>
      <c r="I1126" s="124"/>
      <c r="J1126" s="125"/>
      <c r="K1126" s="129"/>
      <c r="L1126" s="129"/>
      <c r="M1126" s="129"/>
      <c r="N1126" s="129"/>
    </row>
    <row r="1127" spans="1:14" ht="15.75" customHeight="1" thickBot="1">
      <c r="A1127" s="126"/>
      <c r="B1127" s="127"/>
      <c r="C1127" s="127"/>
      <c r="D1127" s="127"/>
      <c r="E1127" s="127"/>
      <c r="F1127" s="127"/>
      <c r="G1127" s="127"/>
      <c r="H1127" s="127"/>
      <c r="I1127" s="127"/>
      <c r="J1127" s="128"/>
      <c r="K1127" s="129"/>
      <c r="L1127" s="129"/>
      <c r="M1127" s="129"/>
      <c r="N1127" s="129"/>
    </row>
    <row r="1128" spans="1:14" ht="15.75" thickBot="1">
      <c r="A1128" s="116" t="s">
        <v>22</v>
      </c>
      <c r="B1128" s="117"/>
      <c r="C1128" s="117"/>
      <c r="D1128" s="117"/>
      <c r="E1128" s="117"/>
      <c r="F1128" s="117"/>
      <c r="G1128" s="117"/>
      <c r="H1128" s="117"/>
      <c r="I1128" s="117"/>
      <c r="J1128" s="118"/>
      <c r="K1128" s="119" t="s">
        <v>23</v>
      </c>
      <c r="L1128" s="119"/>
      <c r="M1128" s="119"/>
      <c r="N1128" s="119"/>
    </row>
    <row r="1129" spans="1:14" ht="15.75" customHeight="1">
      <c r="A1129" s="130"/>
      <c r="B1129" s="131"/>
      <c r="C1129" s="131"/>
      <c r="D1129" s="131"/>
      <c r="E1129" s="131"/>
      <c r="F1129" s="131"/>
      <c r="G1129" s="131"/>
      <c r="H1129" s="131"/>
      <c r="I1129" s="131"/>
      <c r="J1129" s="132"/>
      <c r="K1129" s="139"/>
      <c r="L1129" s="140"/>
      <c r="M1129" s="140"/>
      <c r="N1129" s="141"/>
    </row>
    <row r="1130" spans="1:14">
      <c r="A1130" s="133"/>
      <c r="B1130" s="134"/>
      <c r="C1130" s="134"/>
      <c r="D1130" s="134"/>
      <c r="E1130" s="134"/>
      <c r="F1130" s="134"/>
      <c r="G1130" s="134"/>
      <c r="H1130" s="134"/>
      <c r="I1130" s="134"/>
      <c r="J1130" s="135"/>
      <c r="K1130" s="142"/>
      <c r="L1130" s="143"/>
      <c r="M1130" s="143"/>
      <c r="N1130" s="144"/>
    </row>
    <row r="1131" spans="1:14">
      <c r="A1131" s="133"/>
      <c r="B1131" s="134"/>
      <c r="C1131" s="134"/>
      <c r="D1131" s="134"/>
      <c r="E1131" s="134"/>
      <c r="F1131" s="134"/>
      <c r="G1131" s="134"/>
      <c r="H1131" s="134"/>
      <c r="I1131" s="134"/>
      <c r="J1131" s="135"/>
      <c r="K1131" s="142"/>
      <c r="L1131" s="143"/>
      <c r="M1131" s="143"/>
      <c r="N1131" s="144"/>
    </row>
    <row r="1132" spans="1:14">
      <c r="A1132" s="133"/>
      <c r="B1132" s="134"/>
      <c r="C1132" s="134"/>
      <c r="D1132" s="134"/>
      <c r="E1132" s="134"/>
      <c r="F1132" s="134"/>
      <c r="G1132" s="134"/>
      <c r="H1132" s="134"/>
      <c r="I1132" s="134"/>
      <c r="J1132" s="135"/>
      <c r="K1132" s="142"/>
      <c r="L1132" s="143"/>
      <c r="M1132" s="143"/>
      <c r="N1132" s="144"/>
    </row>
    <row r="1133" spans="1:14">
      <c r="A1133" s="133"/>
      <c r="B1133" s="134"/>
      <c r="C1133" s="134"/>
      <c r="D1133" s="134"/>
      <c r="E1133" s="134"/>
      <c r="F1133" s="134"/>
      <c r="G1133" s="134"/>
      <c r="H1133" s="134"/>
      <c r="I1133" s="134"/>
      <c r="J1133" s="135"/>
      <c r="K1133" s="142"/>
      <c r="L1133" s="143"/>
      <c r="M1133" s="143"/>
      <c r="N1133" s="144"/>
    </row>
    <row r="1134" spans="1:14">
      <c r="A1134" s="133"/>
      <c r="B1134" s="134"/>
      <c r="C1134" s="134"/>
      <c r="D1134" s="134"/>
      <c r="E1134" s="134"/>
      <c r="F1134" s="134"/>
      <c r="G1134" s="134"/>
      <c r="H1134" s="134"/>
      <c r="I1134" s="134"/>
      <c r="J1134" s="135"/>
      <c r="K1134" s="142"/>
      <c r="L1134" s="143"/>
      <c r="M1134" s="143"/>
      <c r="N1134" s="144"/>
    </row>
    <row r="1135" spans="1:14">
      <c r="A1135" s="133"/>
      <c r="B1135" s="134"/>
      <c r="C1135" s="134"/>
      <c r="D1135" s="134"/>
      <c r="E1135" s="134"/>
      <c r="F1135" s="134"/>
      <c r="G1135" s="134"/>
      <c r="H1135" s="134"/>
      <c r="I1135" s="134"/>
      <c r="J1135" s="135"/>
      <c r="K1135" s="142"/>
      <c r="L1135" s="143"/>
      <c r="M1135" s="143"/>
      <c r="N1135" s="144"/>
    </row>
    <row r="1136" spans="1:14">
      <c r="A1136" s="133"/>
      <c r="B1136" s="134"/>
      <c r="C1136" s="134"/>
      <c r="D1136" s="134"/>
      <c r="E1136" s="134"/>
      <c r="F1136" s="134"/>
      <c r="G1136" s="134"/>
      <c r="H1136" s="134"/>
      <c r="I1136" s="134"/>
      <c r="J1136" s="135"/>
      <c r="K1136" s="142"/>
      <c r="L1136" s="143"/>
      <c r="M1136" s="143"/>
      <c r="N1136" s="144"/>
    </row>
    <row r="1137" spans="1:14" ht="15.75" thickBot="1">
      <c r="A1137" s="133"/>
      <c r="B1137" s="134"/>
      <c r="C1137" s="134"/>
      <c r="D1137" s="134"/>
      <c r="E1137" s="134"/>
      <c r="F1137" s="134"/>
      <c r="G1137" s="134"/>
      <c r="H1137" s="134"/>
      <c r="I1137" s="134"/>
      <c r="J1137" s="135"/>
      <c r="K1137" s="145"/>
      <c r="L1137" s="146"/>
      <c r="M1137" s="146"/>
      <c r="N1137" s="147"/>
    </row>
    <row r="1138" spans="1:14" ht="15.75" thickBot="1">
      <c r="A1138" s="136"/>
      <c r="B1138" s="137"/>
      <c r="C1138" s="137"/>
      <c r="D1138" s="137"/>
      <c r="E1138" s="137"/>
      <c r="F1138" s="137"/>
      <c r="G1138" s="137"/>
      <c r="H1138" s="137"/>
      <c r="I1138" s="137"/>
      <c r="J1138" s="138"/>
      <c r="K1138" s="119" t="s">
        <v>7</v>
      </c>
      <c r="L1138" s="119"/>
      <c r="M1138" s="119"/>
      <c r="N1138" s="119"/>
    </row>
    <row r="1139" spans="1:14" ht="26.25" customHeight="1" thickBot="1">
      <c r="A1139" s="116" t="s">
        <v>24</v>
      </c>
      <c r="B1139" s="117"/>
      <c r="C1139" s="117"/>
      <c r="D1139" s="117"/>
      <c r="E1139" s="118"/>
      <c r="F1139" s="119" t="s">
        <v>25</v>
      </c>
      <c r="G1139" s="119"/>
      <c r="H1139" s="119"/>
      <c r="I1139" s="119"/>
      <c r="J1139" s="61"/>
      <c r="K1139" s="4" t="s">
        <v>12</v>
      </c>
      <c r="L1139" s="4" t="s">
        <v>26</v>
      </c>
      <c r="M1139" s="60" t="s">
        <v>27</v>
      </c>
      <c r="N1139" s="58" t="s">
        <v>15</v>
      </c>
    </row>
    <row r="1140" spans="1:14" ht="25.5" customHeight="1" thickBot="1">
      <c r="A1140" s="148"/>
      <c r="B1140" s="149"/>
      <c r="C1140" s="149"/>
      <c r="D1140" s="149"/>
      <c r="E1140" s="150"/>
      <c r="F1140" s="151">
        <f>'Risk Değerlendirme Tablosu'!N41</f>
        <v>42363</v>
      </c>
      <c r="G1140" s="151"/>
      <c r="H1140" s="151"/>
      <c r="I1140" s="151"/>
      <c r="J1140" s="9"/>
      <c r="K1140" s="5"/>
      <c r="L1140" s="5"/>
      <c r="M1140" s="8"/>
      <c r="N1140" s="11"/>
    </row>
    <row r="1141" spans="1:14" ht="12.75" customHeight="1">
      <c r="A1141" s="152" t="s">
        <v>28</v>
      </c>
      <c r="B1141" s="153"/>
      <c r="C1141" s="153"/>
      <c r="D1141" s="153"/>
      <c r="E1141" s="154"/>
      <c r="F1141" s="161">
        <f>F1140+'GİRİŞ '!$AA$3</f>
        <v>42366</v>
      </c>
      <c r="G1141" s="162"/>
      <c r="H1141" s="162"/>
      <c r="I1141" s="162"/>
      <c r="J1141" s="167" t="s">
        <v>29</v>
      </c>
      <c r="K1141" s="168"/>
      <c r="L1141" s="169"/>
      <c r="M1141" s="167" t="s">
        <v>30</v>
      </c>
      <c r="N1141" s="169"/>
    </row>
    <row r="1142" spans="1:14" ht="9" customHeight="1" thickBot="1">
      <c r="A1142" s="155"/>
      <c r="B1142" s="156"/>
      <c r="C1142" s="156"/>
      <c r="D1142" s="156"/>
      <c r="E1142" s="157"/>
      <c r="F1142" s="163"/>
      <c r="G1142" s="164"/>
      <c r="H1142" s="164"/>
      <c r="I1142" s="164"/>
      <c r="J1142" s="170"/>
      <c r="K1142" s="171"/>
      <c r="L1142" s="172"/>
      <c r="M1142" s="170"/>
      <c r="N1142" s="172"/>
    </row>
    <row r="1143" spans="1:14" ht="21" customHeight="1" thickBot="1">
      <c r="A1143" s="158"/>
      <c r="B1143" s="159"/>
      <c r="C1143" s="159"/>
      <c r="D1143" s="159"/>
      <c r="E1143" s="160"/>
      <c r="F1143" s="165"/>
      <c r="G1143" s="166"/>
      <c r="H1143" s="166"/>
      <c r="I1143" s="166"/>
      <c r="J1143" s="107" t="str">
        <f>$J$33</f>
        <v xml:space="preserve"> / İşveren Vekili</v>
      </c>
      <c r="K1143" s="108"/>
      <c r="L1143" s="109"/>
      <c r="M1143" s="110"/>
      <c r="N1143" s="111"/>
    </row>
    <row r="1144" spans="1:14" ht="21" customHeight="1" thickBot="1">
      <c r="A1144" s="103" t="s">
        <v>31</v>
      </c>
      <c r="B1144" s="104"/>
      <c r="C1144" s="104"/>
      <c r="D1144" s="104"/>
      <c r="E1144" s="104"/>
      <c r="F1144" s="104"/>
      <c r="G1144" s="104"/>
      <c r="H1144" s="104"/>
      <c r="I1144" s="104"/>
      <c r="J1144" s="107" t="str">
        <f>$J$34</f>
        <v>Burçin ÖZYÜREK / İş Güvenliği Uzmanı</v>
      </c>
      <c r="K1144" s="108"/>
      <c r="L1144" s="109"/>
      <c r="M1144" s="110"/>
      <c r="N1144" s="111"/>
    </row>
    <row r="1145" spans="1:14" ht="21" customHeight="1" thickBot="1">
      <c r="A1145" s="105"/>
      <c r="B1145" s="106"/>
      <c r="C1145" s="106"/>
      <c r="D1145" s="106"/>
      <c r="E1145" s="106"/>
      <c r="F1145" s="106"/>
      <c r="G1145" s="106"/>
      <c r="H1145" s="106"/>
      <c r="I1145" s="106"/>
      <c r="J1145" s="107" t="str">
        <f>$J$35</f>
        <v xml:space="preserve"> / Çalışan Temsilcisi</v>
      </c>
      <c r="K1145" s="108"/>
      <c r="L1145" s="109"/>
      <c r="M1145" s="110"/>
      <c r="N1145" s="111"/>
    </row>
    <row r="1146" spans="1:14" ht="21" customHeight="1" thickBot="1">
      <c r="A1146" s="112" t="s">
        <v>32</v>
      </c>
      <c r="B1146" s="113"/>
      <c r="C1146" s="113"/>
      <c r="D1146" s="113"/>
      <c r="E1146" s="113"/>
      <c r="F1146" s="113"/>
      <c r="G1146" s="113"/>
      <c r="H1146" s="113"/>
      <c r="I1146" s="113"/>
      <c r="J1146" s="107" t="str">
        <f>$J$36</f>
        <v xml:space="preserve"> / Destek Elemanı</v>
      </c>
      <c r="K1146" s="108"/>
      <c r="L1146" s="109"/>
      <c r="M1146" s="110"/>
      <c r="N1146" s="111"/>
    </row>
    <row r="1147" spans="1:14" ht="21" customHeight="1" thickBot="1">
      <c r="A1147" s="114"/>
      <c r="B1147" s="115"/>
      <c r="C1147" s="115"/>
      <c r="D1147" s="115"/>
      <c r="E1147" s="115"/>
      <c r="F1147" s="115"/>
      <c r="G1147" s="115"/>
      <c r="H1147" s="115"/>
      <c r="I1147" s="115"/>
      <c r="J1147" s="107" t="str">
        <f>$J$37</f>
        <v xml:space="preserve"> / Hizmetli</v>
      </c>
      <c r="K1147" s="108"/>
      <c r="L1147" s="109"/>
      <c r="M1147" s="110"/>
      <c r="N1147" s="111"/>
    </row>
    <row r="1148" spans="1:14" ht="19.5" thickBot="1">
      <c r="A1148" s="173" t="str">
        <f>$A$1</f>
        <v>…………………………. İLKOKULU</v>
      </c>
      <c r="B1148" s="174"/>
      <c r="C1148" s="174"/>
      <c r="D1148" s="174"/>
      <c r="E1148" s="174"/>
      <c r="F1148" s="174"/>
      <c r="G1148" s="174"/>
      <c r="H1148" s="174"/>
      <c r="I1148" s="174"/>
      <c r="J1148" s="174"/>
      <c r="K1148" s="174"/>
      <c r="L1148" s="174"/>
      <c r="M1148" s="174"/>
      <c r="N1148" s="175"/>
    </row>
    <row r="1149" spans="1:14" ht="15.75" thickBot="1">
      <c r="A1149" s="176" t="s">
        <v>0</v>
      </c>
      <c r="B1149" s="177"/>
      <c r="C1149" s="177"/>
      <c r="D1149" s="177"/>
      <c r="E1149" s="177"/>
      <c r="F1149" s="177"/>
      <c r="G1149" s="177"/>
      <c r="H1149" s="177"/>
      <c r="I1149" s="177"/>
      <c r="J1149" s="178"/>
      <c r="K1149" s="182" t="s">
        <v>1</v>
      </c>
      <c r="L1149" s="182"/>
      <c r="M1149" s="182" t="s">
        <v>2</v>
      </c>
      <c r="N1149" s="182"/>
    </row>
    <row r="1150" spans="1:14" ht="15.75" thickBot="1">
      <c r="A1150" s="179"/>
      <c r="B1150" s="180"/>
      <c r="C1150" s="180"/>
      <c r="D1150" s="180"/>
      <c r="E1150" s="180"/>
      <c r="F1150" s="180"/>
      <c r="G1150" s="180"/>
      <c r="H1150" s="180"/>
      <c r="I1150" s="180"/>
      <c r="J1150" s="181"/>
      <c r="K1150" s="183">
        <f>$K$3</f>
        <v>42657</v>
      </c>
      <c r="L1150" s="183"/>
      <c r="M1150" s="184">
        <f>'Risk Değerlendirme Tablosu'!A42</f>
        <v>32</v>
      </c>
      <c r="N1150" s="184"/>
    </row>
    <row r="1151" spans="1:14" ht="21.75" customHeight="1" thickBot="1">
      <c r="A1151" s="1" t="s">
        <v>3</v>
      </c>
      <c r="B1151" s="185" t="str">
        <f>'Risk Değerlendirme Tablosu'!B42</f>
        <v>GENEL</v>
      </c>
      <c r="C1151" s="186"/>
      <c r="D1151" s="2" t="s">
        <v>5</v>
      </c>
      <c r="E1151" s="185" t="str">
        <f>'GİRİŞ '!V42</f>
        <v>GÜNLÜK ÇALIŞMA</v>
      </c>
      <c r="F1151" s="187"/>
      <c r="G1151" s="186"/>
      <c r="H1151" s="188" t="s">
        <v>6</v>
      </c>
      <c r="I1151" s="189"/>
      <c r="J1151" s="3" t="str">
        <f>'GİRİŞ '!W42</f>
        <v>HERKES</v>
      </c>
      <c r="K1151" s="119" t="s">
        <v>7</v>
      </c>
      <c r="L1151" s="119"/>
      <c r="M1151" s="119"/>
      <c r="N1151" s="119"/>
    </row>
    <row r="1152" spans="1:14" ht="15.75" customHeight="1" thickBot="1">
      <c r="A1152" s="116" t="s">
        <v>8</v>
      </c>
      <c r="B1152" s="118"/>
      <c r="C1152" s="116" t="s">
        <v>9</v>
      </c>
      <c r="D1152" s="117"/>
      <c r="E1152" s="117"/>
      <c r="F1152" s="118"/>
      <c r="G1152" s="116" t="s">
        <v>10</v>
      </c>
      <c r="H1152" s="118"/>
      <c r="I1152" s="116" t="s">
        <v>11</v>
      </c>
      <c r="J1152" s="118"/>
      <c r="K1152" s="58" t="s">
        <v>12</v>
      </c>
      <c r="L1152" s="58" t="s">
        <v>13</v>
      </c>
      <c r="M1152" s="12" t="s">
        <v>14</v>
      </c>
      <c r="N1152" s="59" t="s">
        <v>15</v>
      </c>
    </row>
    <row r="1153" spans="1:14" ht="46.5" customHeight="1" thickBot="1">
      <c r="A1153" s="185" t="str">
        <f>'Risk Değerlendirme Tablosu'!C42</f>
        <v>Kırık durumdaki elektrik anahtarı</v>
      </c>
      <c r="B1153" s="186"/>
      <c r="C1153" s="185" t="str">
        <f>'Risk Değerlendirme Tablosu'!D42</f>
        <v>Elektrik çarpması</v>
      </c>
      <c r="D1153" s="187"/>
      <c r="E1153" s="187"/>
      <c r="F1153" s="186"/>
      <c r="G1153" s="185" t="str">
        <f>'Risk Değerlendirme Tablosu'!E42</f>
        <v>Çalışanları veya öğrencileri elektrik çarpabilir</v>
      </c>
      <c r="H1153" s="186"/>
      <c r="I1153" s="185" t="str">
        <f>'Risk Değerlendirme Tablosu'!F42</f>
        <v xml:space="preserve">Elektrik çarpması, yaralanma, iş gücü kaybı </v>
      </c>
      <c r="J1153" s="186"/>
      <c r="K1153" s="14">
        <f>'Risk Değerlendirme Tablosu'!H42</f>
        <v>3</v>
      </c>
      <c r="L1153" s="14">
        <f>'Risk Değerlendirme Tablosu'!I42</f>
        <v>5</v>
      </c>
      <c r="M1153" s="14">
        <f>'Risk Değerlendirme Tablosu'!J42</f>
        <v>15</v>
      </c>
      <c r="N1153" s="15" t="str">
        <f>'Risk Değerlendirme Tablosu'!K42</f>
        <v>Yüksek</v>
      </c>
    </row>
    <row r="1154" spans="1:14" ht="15.75" thickBot="1">
      <c r="A1154" s="116" t="s">
        <v>20</v>
      </c>
      <c r="B1154" s="117"/>
      <c r="C1154" s="117"/>
      <c r="D1154" s="117"/>
      <c r="E1154" s="117"/>
      <c r="F1154" s="117"/>
      <c r="G1154" s="117"/>
      <c r="H1154" s="117"/>
      <c r="I1154" s="117"/>
      <c r="J1154" s="118"/>
      <c r="K1154" s="119" t="s">
        <v>21</v>
      </c>
      <c r="L1154" s="119"/>
      <c r="M1154" s="119"/>
      <c r="N1154" s="119"/>
    </row>
    <row r="1155" spans="1:14" ht="15.75" customHeight="1" thickBot="1">
      <c r="A1155" s="120" t="str">
        <f>'Risk Değerlendirme Tablosu'!L42</f>
        <v>Kırık durumda bulunan elektrik anahtarı ve prizler derhal sağlamları ile değiştirilmelidir.</v>
      </c>
      <c r="B1155" s="121"/>
      <c r="C1155" s="121"/>
      <c r="D1155" s="121"/>
      <c r="E1155" s="121"/>
      <c r="F1155" s="121"/>
      <c r="G1155" s="121"/>
      <c r="H1155" s="121"/>
      <c r="I1155" s="121"/>
      <c r="J1155" s="122"/>
      <c r="K1155" s="129"/>
      <c r="L1155" s="129"/>
      <c r="M1155" s="129"/>
      <c r="N1155" s="129"/>
    </row>
    <row r="1156" spans="1:14" ht="15.75" customHeight="1" thickBot="1">
      <c r="A1156" s="123"/>
      <c r="B1156" s="124"/>
      <c r="C1156" s="124"/>
      <c r="D1156" s="124"/>
      <c r="E1156" s="124"/>
      <c r="F1156" s="124"/>
      <c r="G1156" s="124"/>
      <c r="H1156" s="124"/>
      <c r="I1156" s="124"/>
      <c r="J1156" s="125"/>
      <c r="K1156" s="129"/>
      <c r="L1156" s="129"/>
      <c r="M1156" s="129"/>
      <c r="N1156" s="129"/>
    </row>
    <row r="1157" spans="1:14" ht="15.75" customHeight="1" thickBot="1">
      <c r="A1157" s="123"/>
      <c r="B1157" s="124"/>
      <c r="C1157" s="124"/>
      <c r="D1157" s="124"/>
      <c r="E1157" s="124"/>
      <c r="F1157" s="124"/>
      <c r="G1157" s="124"/>
      <c r="H1157" s="124"/>
      <c r="I1157" s="124"/>
      <c r="J1157" s="125"/>
      <c r="K1157" s="129"/>
      <c r="L1157" s="129"/>
      <c r="M1157" s="129"/>
      <c r="N1157" s="129"/>
    </row>
    <row r="1158" spans="1:14" ht="15.75" customHeight="1" thickBot="1">
      <c r="A1158" s="123"/>
      <c r="B1158" s="124"/>
      <c r="C1158" s="124"/>
      <c r="D1158" s="124"/>
      <c r="E1158" s="124"/>
      <c r="F1158" s="124"/>
      <c r="G1158" s="124"/>
      <c r="H1158" s="124"/>
      <c r="I1158" s="124"/>
      <c r="J1158" s="125"/>
      <c r="K1158" s="129"/>
      <c r="L1158" s="129"/>
      <c r="M1158" s="129"/>
      <c r="N1158" s="129"/>
    </row>
    <row r="1159" spans="1:14" ht="15.75" customHeight="1" thickBot="1">
      <c r="A1159" s="123"/>
      <c r="B1159" s="124"/>
      <c r="C1159" s="124"/>
      <c r="D1159" s="124"/>
      <c r="E1159" s="124"/>
      <c r="F1159" s="124"/>
      <c r="G1159" s="124"/>
      <c r="H1159" s="124"/>
      <c r="I1159" s="124"/>
      <c r="J1159" s="125"/>
      <c r="K1159" s="129"/>
      <c r="L1159" s="129"/>
      <c r="M1159" s="129"/>
      <c r="N1159" s="129"/>
    </row>
    <row r="1160" spans="1:14" ht="15.75" customHeight="1" thickBot="1">
      <c r="A1160" s="123"/>
      <c r="B1160" s="124"/>
      <c r="C1160" s="124"/>
      <c r="D1160" s="124"/>
      <c r="E1160" s="124"/>
      <c r="F1160" s="124"/>
      <c r="G1160" s="124"/>
      <c r="H1160" s="124"/>
      <c r="I1160" s="124"/>
      <c r="J1160" s="125"/>
      <c r="K1160" s="129"/>
      <c r="L1160" s="129"/>
      <c r="M1160" s="129"/>
      <c r="N1160" s="129"/>
    </row>
    <row r="1161" spans="1:14" ht="15.75" customHeight="1" thickBot="1">
      <c r="A1161" s="123"/>
      <c r="B1161" s="124"/>
      <c r="C1161" s="124"/>
      <c r="D1161" s="124"/>
      <c r="E1161" s="124"/>
      <c r="F1161" s="124"/>
      <c r="G1161" s="124"/>
      <c r="H1161" s="124"/>
      <c r="I1161" s="124"/>
      <c r="J1161" s="125"/>
      <c r="K1161" s="129"/>
      <c r="L1161" s="129"/>
      <c r="M1161" s="129"/>
      <c r="N1161" s="129"/>
    </row>
    <row r="1162" spans="1:14" ht="15.75" customHeight="1" thickBot="1">
      <c r="A1162" s="123"/>
      <c r="B1162" s="124"/>
      <c r="C1162" s="124"/>
      <c r="D1162" s="124"/>
      <c r="E1162" s="124"/>
      <c r="F1162" s="124"/>
      <c r="G1162" s="124"/>
      <c r="H1162" s="124"/>
      <c r="I1162" s="124"/>
      <c r="J1162" s="125"/>
      <c r="K1162" s="129"/>
      <c r="L1162" s="129"/>
      <c r="M1162" s="129"/>
      <c r="N1162" s="129"/>
    </row>
    <row r="1163" spans="1:14" ht="15.75" customHeight="1" thickBot="1">
      <c r="A1163" s="123"/>
      <c r="B1163" s="124"/>
      <c r="C1163" s="124"/>
      <c r="D1163" s="124"/>
      <c r="E1163" s="124"/>
      <c r="F1163" s="124"/>
      <c r="G1163" s="124"/>
      <c r="H1163" s="124"/>
      <c r="I1163" s="124"/>
      <c r="J1163" s="125"/>
      <c r="K1163" s="129"/>
      <c r="L1163" s="129"/>
      <c r="M1163" s="129"/>
      <c r="N1163" s="129"/>
    </row>
    <row r="1164" spans="1:14" ht="15.75" customHeight="1" thickBot="1">
      <c r="A1164" s="126"/>
      <c r="B1164" s="127"/>
      <c r="C1164" s="127"/>
      <c r="D1164" s="127"/>
      <c r="E1164" s="127"/>
      <c r="F1164" s="127"/>
      <c r="G1164" s="127"/>
      <c r="H1164" s="127"/>
      <c r="I1164" s="127"/>
      <c r="J1164" s="128"/>
      <c r="K1164" s="129"/>
      <c r="L1164" s="129"/>
      <c r="M1164" s="129"/>
      <c r="N1164" s="129"/>
    </row>
    <row r="1165" spans="1:14" ht="15.75" thickBot="1">
      <c r="A1165" s="116" t="s">
        <v>22</v>
      </c>
      <c r="B1165" s="117"/>
      <c r="C1165" s="117"/>
      <c r="D1165" s="117"/>
      <c r="E1165" s="117"/>
      <c r="F1165" s="117"/>
      <c r="G1165" s="117"/>
      <c r="H1165" s="117"/>
      <c r="I1165" s="117"/>
      <c r="J1165" s="118"/>
      <c r="K1165" s="119" t="s">
        <v>23</v>
      </c>
      <c r="L1165" s="119"/>
      <c r="M1165" s="119"/>
      <c r="N1165" s="119"/>
    </row>
    <row r="1166" spans="1:14" ht="15.75" customHeight="1">
      <c r="A1166" s="130"/>
      <c r="B1166" s="131"/>
      <c r="C1166" s="131"/>
      <c r="D1166" s="131"/>
      <c r="E1166" s="131"/>
      <c r="F1166" s="131"/>
      <c r="G1166" s="131"/>
      <c r="H1166" s="131"/>
      <c r="I1166" s="131"/>
      <c r="J1166" s="132"/>
      <c r="K1166" s="139"/>
      <c r="L1166" s="140"/>
      <c r="M1166" s="140"/>
      <c r="N1166" s="141"/>
    </row>
    <row r="1167" spans="1:14">
      <c r="A1167" s="133"/>
      <c r="B1167" s="134"/>
      <c r="C1167" s="134"/>
      <c r="D1167" s="134"/>
      <c r="E1167" s="134"/>
      <c r="F1167" s="134"/>
      <c r="G1167" s="134"/>
      <c r="H1167" s="134"/>
      <c r="I1167" s="134"/>
      <c r="J1167" s="135"/>
      <c r="K1167" s="142"/>
      <c r="L1167" s="143"/>
      <c r="M1167" s="143"/>
      <c r="N1167" s="144"/>
    </row>
    <row r="1168" spans="1:14">
      <c r="A1168" s="133"/>
      <c r="B1168" s="134"/>
      <c r="C1168" s="134"/>
      <c r="D1168" s="134"/>
      <c r="E1168" s="134"/>
      <c r="F1168" s="134"/>
      <c r="G1168" s="134"/>
      <c r="H1168" s="134"/>
      <c r="I1168" s="134"/>
      <c r="J1168" s="135"/>
      <c r="K1168" s="142"/>
      <c r="L1168" s="143"/>
      <c r="M1168" s="143"/>
      <c r="N1168" s="144"/>
    </row>
    <row r="1169" spans="1:14">
      <c r="A1169" s="133"/>
      <c r="B1169" s="134"/>
      <c r="C1169" s="134"/>
      <c r="D1169" s="134"/>
      <c r="E1169" s="134"/>
      <c r="F1169" s="134"/>
      <c r="G1169" s="134"/>
      <c r="H1169" s="134"/>
      <c r="I1169" s="134"/>
      <c r="J1169" s="135"/>
      <c r="K1169" s="142"/>
      <c r="L1169" s="143"/>
      <c r="M1169" s="143"/>
      <c r="N1169" s="144"/>
    </row>
    <row r="1170" spans="1:14">
      <c r="A1170" s="133"/>
      <c r="B1170" s="134"/>
      <c r="C1170" s="134"/>
      <c r="D1170" s="134"/>
      <c r="E1170" s="134"/>
      <c r="F1170" s="134"/>
      <c r="G1170" s="134"/>
      <c r="H1170" s="134"/>
      <c r="I1170" s="134"/>
      <c r="J1170" s="135"/>
      <c r="K1170" s="142"/>
      <c r="L1170" s="143"/>
      <c r="M1170" s="143"/>
      <c r="N1170" s="144"/>
    </row>
    <row r="1171" spans="1:14">
      <c r="A1171" s="133"/>
      <c r="B1171" s="134"/>
      <c r="C1171" s="134"/>
      <c r="D1171" s="134"/>
      <c r="E1171" s="134"/>
      <c r="F1171" s="134"/>
      <c r="G1171" s="134"/>
      <c r="H1171" s="134"/>
      <c r="I1171" s="134"/>
      <c r="J1171" s="135"/>
      <c r="K1171" s="142"/>
      <c r="L1171" s="143"/>
      <c r="M1171" s="143"/>
      <c r="N1171" s="144"/>
    </row>
    <row r="1172" spans="1:14">
      <c r="A1172" s="133"/>
      <c r="B1172" s="134"/>
      <c r="C1172" s="134"/>
      <c r="D1172" s="134"/>
      <c r="E1172" s="134"/>
      <c r="F1172" s="134"/>
      <c r="G1172" s="134"/>
      <c r="H1172" s="134"/>
      <c r="I1172" s="134"/>
      <c r="J1172" s="135"/>
      <c r="K1172" s="142"/>
      <c r="L1172" s="143"/>
      <c r="M1172" s="143"/>
      <c r="N1172" s="144"/>
    </row>
    <row r="1173" spans="1:14">
      <c r="A1173" s="133"/>
      <c r="B1173" s="134"/>
      <c r="C1173" s="134"/>
      <c r="D1173" s="134"/>
      <c r="E1173" s="134"/>
      <c r="F1173" s="134"/>
      <c r="G1173" s="134"/>
      <c r="H1173" s="134"/>
      <c r="I1173" s="134"/>
      <c r="J1173" s="135"/>
      <c r="K1173" s="142"/>
      <c r="L1173" s="143"/>
      <c r="M1173" s="143"/>
      <c r="N1173" s="144"/>
    </row>
    <row r="1174" spans="1:14" ht="15.75" thickBot="1">
      <c r="A1174" s="133"/>
      <c r="B1174" s="134"/>
      <c r="C1174" s="134"/>
      <c r="D1174" s="134"/>
      <c r="E1174" s="134"/>
      <c r="F1174" s="134"/>
      <c r="G1174" s="134"/>
      <c r="H1174" s="134"/>
      <c r="I1174" s="134"/>
      <c r="J1174" s="135"/>
      <c r="K1174" s="145"/>
      <c r="L1174" s="146"/>
      <c r="M1174" s="146"/>
      <c r="N1174" s="147"/>
    </row>
    <row r="1175" spans="1:14" ht="15.75" thickBot="1">
      <c r="A1175" s="136"/>
      <c r="B1175" s="137"/>
      <c r="C1175" s="137"/>
      <c r="D1175" s="137"/>
      <c r="E1175" s="137"/>
      <c r="F1175" s="137"/>
      <c r="G1175" s="137"/>
      <c r="H1175" s="137"/>
      <c r="I1175" s="137"/>
      <c r="J1175" s="138"/>
      <c r="K1175" s="119" t="s">
        <v>7</v>
      </c>
      <c r="L1175" s="119"/>
      <c r="M1175" s="119"/>
      <c r="N1175" s="119"/>
    </row>
    <row r="1176" spans="1:14" ht="26.25" customHeight="1" thickBot="1">
      <c r="A1176" s="116" t="s">
        <v>24</v>
      </c>
      <c r="B1176" s="117"/>
      <c r="C1176" s="117"/>
      <c r="D1176" s="117"/>
      <c r="E1176" s="118"/>
      <c r="F1176" s="119" t="s">
        <v>25</v>
      </c>
      <c r="G1176" s="119"/>
      <c r="H1176" s="119"/>
      <c r="I1176" s="119"/>
      <c r="J1176" s="61"/>
      <c r="K1176" s="4" t="s">
        <v>12</v>
      </c>
      <c r="L1176" s="4" t="s">
        <v>26</v>
      </c>
      <c r="M1176" s="60" t="s">
        <v>27</v>
      </c>
      <c r="N1176" s="58" t="s">
        <v>15</v>
      </c>
    </row>
    <row r="1177" spans="1:14" ht="25.5" customHeight="1" thickBot="1">
      <c r="A1177" s="148"/>
      <c r="B1177" s="149"/>
      <c r="C1177" s="149"/>
      <c r="D1177" s="149"/>
      <c r="E1177" s="150"/>
      <c r="F1177" s="151">
        <f>'Risk Değerlendirme Tablosu'!N42</f>
        <v>42328</v>
      </c>
      <c r="G1177" s="151"/>
      <c r="H1177" s="151"/>
      <c r="I1177" s="151"/>
      <c r="J1177" s="9"/>
      <c r="K1177" s="5"/>
      <c r="L1177" s="5"/>
      <c r="M1177" s="8"/>
      <c r="N1177" s="11"/>
    </row>
    <row r="1178" spans="1:14" ht="12.75" customHeight="1">
      <c r="A1178" s="152" t="s">
        <v>28</v>
      </c>
      <c r="B1178" s="153"/>
      <c r="C1178" s="153"/>
      <c r="D1178" s="153"/>
      <c r="E1178" s="154"/>
      <c r="F1178" s="161">
        <f>F1177+'GİRİŞ '!$AA$3</f>
        <v>42331</v>
      </c>
      <c r="G1178" s="162"/>
      <c r="H1178" s="162"/>
      <c r="I1178" s="162"/>
      <c r="J1178" s="167" t="s">
        <v>29</v>
      </c>
      <c r="K1178" s="168"/>
      <c r="L1178" s="169"/>
      <c r="M1178" s="167" t="s">
        <v>30</v>
      </c>
      <c r="N1178" s="169"/>
    </row>
    <row r="1179" spans="1:14" ht="9" customHeight="1" thickBot="1">
      <c r="A1179" s="155"/>
      <c r="B1179" s="156"/>
      <c r="C1179" s="156"/>
      <c r="D1179" s="156"/>
      <c r="E1179" s="157"/>
      <c r="F1179" s="163"/>
      <c r="G1179" s="164"/>
      <c r="H1179" s="164"/>
      <c r="I1179" s="164"/>
      <c r="J1179" s="170"/>
      <c r="K1179" s="171"/>
      <c r="L1179" s="172"/>
      <c r="M1179" s="170"/>
      <c r="N1179" s="172"/>
    </row>
    <row r="1180" spans="1:14" ht="21" customHeight="1" thickBot="1">
      <c r="A1180" s="158"/>
      <c r="B1180" s="159"/>
      <c r="C1180" s="159"/>
      <c r="D1180" s="159"/>
      <c r="E1180" s="160"/>
      <c r="F1180" s="165"/>
      <c r="G1180" s="166"/>
      <c r="H1180" s="166"/>
      <c r="I1180" s="166"/>
      <c r="J1180" s="107" t="str">
        <f>$J$33</f>
        <v xml:space="preserve"> / İşveren Vekili</v>
      </c>
      <c r="K1180" s="108"/>
      <c r="L1180" s="109"/>
      <c r="M1180" s="110"/>
      <c r="N1180" s="111"/>
    </row>
    <row r="1181" spans="1:14" ht="21" customHeight="1" thickBot="1">
      <c r="A1181" s="103" t="s">
        <v>31</v>
      </c>
      <c r="B1181" s="104"/>
      <c r="C1181" s="104"/>
      <c r="D1181" s="104"/>
      <c r="E1181" s="104"/>
      <c r="F1181" s="104"/>
      <c r="G1181" s="104"/>
      <c r="H1181" s="104"/>
      <c r="I1181" s="104"/>
      <c r="J1181" s="107" t="str">
        <f>$J$34</f>
        <v>Burçin ÖZYÜREK / İş Güvenliği Uzmanı</v>
      </c>
      <c r="K1181" s="108"/>
      <c r="L1181" s="109"/>
      <c r="M1181" s="110"/>
      <c r="N1181" s="111"/>
    </row>
    <row r="1182" spans="1:14" ht="21" customHeight="1" thickBot="1">
      <c r="A1182" s="105"/>
      <c r="B1182" s="106"/>
      <c r="C1182" s="106"/>
      <c r="D1182" s="106"/>
      <c r="E1182" s="106"/>
      <c r="F1182" s="106"/>
      <c r="G1182" s="106"/>
      <c r="H1182" s="106"/>
      <c r="I1182" s="106"/>
      <c r="J1182" s="107" t="str">
        <f>$J$35</f>
        <v xml:space="preserve"> / Çalışan Temsilcisi</v>
      </c>
      <c r="K1182" s="108"/>
      <c r="L1182" s="109"/>
      <c r="M1182" s="110"/>
      <c r="N1182" s="111"/>
    </row>
    <row r="1183" spans="1:14" ht="21" customHeight="1" thickBot="1">
      <c r="A1183" s="112" t="s">
        <v>32</v>
      </c>
      <c r="B1183" s="113"/>
      <c r="C1183" s="113"/>
      <c r="D1183" s="113"/>
      <c r="E1183" s="113"/>
      <c r="F1183" s="113"/>
      <c r="G1183" s="113"/>
      <c r="H1183" s="113"/>
      <c r="I1183" s="113"/>
      <c r="J1183" s="107" t="str">
        <f>$J$36</f>
        <v xml:space="preserve"> / Destek Elemanı</v>
      </c>
      <c r="K1183" s="108"/>
      <c r="L1183" s="109"/>
      <c r="M1183" s="110"/>
      <c r="N1183" s="111"/>
    </row>
    <row r="1184" spans="1:14" ht="21" customHeight="1" thickBot="1">
      <c r="A1184" s="114"/>
      <c r="B1184" s="115"/>
      <c r="C1184" s="115"/>
      <c r="D1184" s="115"/>
      <c r="E1184" s="115"/>
      <c r="F1184" s="115"/>
      <c r="G1184" s="115"/>
      <c r="H1184" s="115"/>
      <c r="I1184" s="115"/>
      <c r="J1184" s="107" t="str">
        <f>$J$37</f>
        <v xml:space="preserve"> / Hizmetli</v>
      </c>
      <c r="K1184" s="108"/>
      <c r="L1184" s="109"/>
      <c r="M1184" s="110"/>
      <c r="N1184" s="111"/>
    </row>
    <row r="1185" spans="1:14" ht="19.5" thickBot="1">
      <c r="A1185" s="173" t="str">
        <f>$A$1</f>
        <v>…………………………. İLKOKULU</v>
      </c>
      <c r="B1185" s="174"/>
      <c r="C1185" s="174"/>
      <c r="D1185" s="174"/>
      <c r="E1185" s="174"/>
      <c r="F1185" s="174"/>
      <c r="G1185" s="174"/>
      <c r="H1185" s="174"/>
      <c r="I1185" s="174"/>
      <c r="J1185" s="174"/>
      <c r="K1185" s="174"/>
      <c r="L1185" s="174"/>
      <c r="M1185" s="174"/>
      <c r="N1185" s="175"/>
    </row>
    <row r="1186" spans="1:14" ht="15.75" thickBot="1">
      <c r="A1186" s="176" t="s">
        <v>0</v>
      </c>
      <c r="B1186" s="177"/>
      <c r="C1186" s="177"/>
      <c r="D1186" s="177"/>
      <c r="E1186" s="177"/>
      <c r="F1186" s="177"/>
      <c r="G1186" s="177"/>
      <c r="H1186" s="177"/>
      <c r="I1186" s="177"/>
      <c r="J1186" s="178"/>
      <c r="K1186" s="182" t="s">
        <v>1</v>
      </c>
      <c r="L1186" s="182"/>
      <c r="M1186" s="182" t="s">
        <v>2</v>
      </c>
      <c r="N1186" s="182"/>
    </row>
    <row r="1187" spans="1:14" ht="15.75" thickBot="1">
      <c r="A1187" s="179"/>
      <c r="B1187" s="180"/>
      <c r="C1187" s="180"/>
      <c r="D1187" s="180"/>
      <c r="E1187" s="180"/>
      <c r="F1187" s="180"/>
      <c r="G1187" s="180"/>
      <c r="H1187" s="180"/>
      <c r="I1187" s="180"/>
      <c r="J1187" s="181"/>
      <c r="K1187" s="183">
        <f>$K$3</f>
        <v>42657</v>
      </c>
      <c r="L1187" s="183"/>
      <c r="M1187" s="184">
        <f>'Risk Değerlendirme Tablosu'!A43</f>
        <v>33</v>
      </c>
      <c r="N1187" s="184"/>
    </row>
    <row r="1188" spans="1:14" ht="21.75" customHeight="1" thickBot="1">
      <c r="A1188" s="1" t="s">
        <v>3</v>
      </c>
      <c r="B1188" s="185" t="str">
        <f>'Risk Değerlendirme Tablosu'!B43</f>
        <v>BALKON</v>
      </c>
      <c r="C1188" s="186"/>
      <c r="D1188" s="2" t="s">
        <v>5</v>
      </c>
      <c r="E1188" s="185" t="str">
        <f>'GİRİŞ '!V43</f>
        <v>GÜNLÜK ÇALIŞMA</v>
      </c>
      <c r="F1188" s="187"/>
      <c r="G1188" s="186"/>
      <c r="H1188" s="188" t="s">
        <v>6</v>
      </c>
      <c r="I1188" s="189"/>
      <c r="J1188" s="3" t="str">
        <f>'GİRİŞ '!W43</f>
        <v>HERKES</v>
      </c>
      <c r="K1188" s="119" t="s">
        <v>7</v>
      </c>
      <c r="L1188" s="119"/>
      <c r="M1188" s="119"/>
      <c r="N1188" s="119"/>
    </row>
    <row r="1189" spans="1:14" ht="15.75" customHeight="1" thickBot="1">
      <c r="A1189" s="116" t="s">
        <v>8</v>
      </c>
      <c r="B1189" s="118"/>
      <c r="C1189" s="116" t="s">
        <v>9</v>
      </c>
      <c r="D1189" s="117"/>
      <c r="E1189" s="117"/>
      <c r="F1189" s="118"/>
      <c r="G1189" s="116" t="s">
        <v>10</v>
      </c>
      <c r="H1189" s="118"/>
      <c r="I1189" s="116" t="s">
        <v>11</v>
      </c>
      <c r="J1189" s="118"/>
      <c r="K1189" s="58" t="s">
        <v>12</v>
      </c>
      <c r="L1189" s="58" t="s">
        <v>13</v>
      </c>
      <c r="M1189" s="12" t="s">
        <v>14</v>
      </c>
      <c r="N1189" s="59" t="s">
        <v>15</v>
      </c>
    </row>
    <row r="1190" spans="1:14" ht="46.5" customHeight="1" thickBot="1">
      <c r="A1190" s="185" t="str">
        <f>'Risk Değerlendirme Tablosu'!C43</f>
        <v>Tavandaki plastik malzemeler</v>
      </c>
      <c r="B1190" s="186"/>
      <c r="C1190" s="185" t="str">
        <f>'Risk Değerlendirme Tablosu'!D43</f>
        <v>Malzemelerin düşmesi.</v>
      </c>
      <c r="D1190" s="187"/>
      <c r="E1190" s="187"/>
      <c r="F1190" s="186"/>
      <c r="G1190" s="185" t="str">
        <f>'Risk Değerlendirme Tablosu'!E43</f>
        <v>Malzemelerin düşmesi sonucu yaralanma</v>
      </c>
      <c r="H1190" s="186"/>
      <c r="I1190" s="185" t="str">
        <f>'Risk Değerlendirme Tablosu'!F43</f>
        <v>Yaralanma, Maddi Kayıp, iş gücü kaybı</v>
      </c>
      <c r="J1190" s="186"/>
      <c r="K1190" s="14">
        <f>'Risk Değerlendirme Tablosu'!H43</f>
        <v>2</v>
      </c>
      <c r="L1190" s="14">
        <f>'Risk Değerlendirme Tablosu'!I43</f>
        <v>3</v>
      </c>
      <c r="M1190" s="14">
        <f>'Risk Değerlendirme Tablosu'!J43</f>
        <v>6</v>
      </c>
      <c r="N1190" s="15" t="str">
        <f>'Risk Değerlendirme Tablosu'!K43</f>
        <v>Düşük</v>
      </c>
    </row>
    <row r="1191" spans="1:14" ht="15.75" thickBot="1">
      <c r="A1191" s="116" t="s">
        <v>20</v>
      </c>
      <c r="B1191" s="117"/>
      <c r="C1191" s="117"/>
      <c r="D1191" s="117"/>
      <c r="E1191" s="117"/>
      <c r="F1191" s="117"/>
      <c r="G1191" s="117"/>
      <c r="H1191" s="117"/>
      <c r="I1191" s="117"/>
      <c r="J1191" s="118"/>
      <c r="K1191" s="119" t="s">
        <v>21</v>
      </c>
      <c r="L1191" s="119"/>
      <c r="M1191" s="119"/>
      <c r="N1191" s="119"/>
    </row>
    <row r="1192" spans="1:14" ht="15.75" customHeight="1" thickBot="1">
      <c r="A1192" s="120" t="str">
        <f>'Risk Değerlendirme Tablosu'!L43</f>
        <v>Tavandaki plastik malzemeler tamir edilmeli, sarkmalar engellenmelidir. Ayrıca çatıdaki plastik tavan da kontrol edilmelidir.</v>
      </c>
      <c r="B1192" s="121"/>
      <c r="C1192" s="121"/>
      <c r="D1192" s="121"/>
      <c r="E1192" s="121"/>
      <c r="F1192" s="121"/>
      <c r="G1192" s="121"/>
      <c r="H1192" s="121"/>
      <c r="I1192" s="121"/>
      <c r="J1192" s="122"/>
      <c r="K1192" s="129"/>
      <c r="L1192" s="129"/>
      <c r="M1192" s="129"/>
      <c r="N1192" s="129"/>
    </row>
    <row r="1193" spans="1:14" ht="15.75" customHeight="1" thickBot="1">
      <c r="A1193" s="123"/>
      <c r="B1193" s="124"/>
      <c r="C1193" s="124"/>
      <c r="D1193" s="124"/>
      <c r="E1193" s="124"/>
      <c r="F1193" s="124"/>
      <c r="G1193" s="124"/>
      <c r="H1193" s="124"/>
      <c r="I1193" s="124"/>
      <c r="J1193" s="125"/>
      <c r="K1193" s="129"/>
      <c r="L1193" s="129"/>
      <c r="M1193" s="129"/>
      <c r="N1193" s="129"/>
    </row>
    <row r="1194" spans="1:14" ht="15.75" customHeight="1" thickBot="1">
      <c r="A1194" s="123"/>
      <c r="B1194" s="124"/>
      <c r="C1194" s="124"/>
      <c r="D1194" s="124"/>
      <c r="E1194" s="124"/>
      <c r="F1194" s="124"/>
      <c r="G1194" s="124"/>
      <c r="H1194" s="124"/>
      <c r="I1194" s="124"/>
      <c r="J1194" s="125"/>
      <c r="K1194" s="129"/>
      <c r="L1194" s="129"/>
      <c r="M1194" s="129"/>
      <c r="N1194" s="129"/>
    </row>
    <row r="1195" spans="1:14" ht="15.75" customHeight="1" thickBot="1">
      <c r="A1195" s="123"/>
      <c r="B1195" s="124"/>
      <c r="C1195" s="124"/>
      <c r="D1195" s="124"/>
      <c r="E1195" s="124"/>
      <c r="F1195" s="124"/>
      <c r="G1195" s="124"/>
      <c r="H1195" s="124"/>
      <c r="I1195" s="124"/>
      <c r="J1195" s="125"/>
      <c r="K1195" s="129"/>
      <c r="L1195" s="129"/>
      <c r="M1195" s="129"/>
      <c r="N1195" s="129"/>
    </row>
    <row r="1196" spans="1:14" ht="15.75" customHeight="1" thickBot="1">
      <c r="A1196" s="123"/>
      <c r="B1196" s="124"/>
      <c r="C1196" s="124"/>
      <c r="D1196" s="124"/>
      <c r="E1196" s="124"/>
      <c r="F1196" s="124"/>
      <c r="G1196" s="124"/>
      <c r="H1196" s="124"/>
      <c r="I1196" s="124"/>
      <c r="J1196" s="125"/>
      <c r="K1196" s="129"/>
      <c r="L1196" s="129"/>
      <c r="M1196" s="129"/>
      <c r="N1196" s="129"/>
    </row>
    <row r="1197" spans="1:14" ht="15.75" customHeight="1" thickBot="1">
      <c r="A1197" s="123"/>
      <c r="B1197" s="124"/>
      <c r="C1197" s="124"/>
      <c r="D1197" s="124"/>
      <c r="E1197" s="124"/>
      <c r="F1197" s="124"/>
      <c r="G1197" s="124"/>
      <c r="H1197" s="124"/>
      <c r="I1197" s="124"/>
      <c r="J1197" s="125"/>
      <c r="K1197" s="129"/>
      <c r="L1197" s="129"/>
      <c r="M1197" s="129"/>
      <c r="N1197" s="129"/>
    </row>
    <row r="1198" spans="1:14" ht="15.75" customHeight="1" thickBot="1">
      <c r="A1198" s="123"/>
      <c r="B1198" s="124"/>
      <c r="C1198" s="124"/>
      <c r="D1198" s="124"/>
      <c r="E1198" s="124"/>
      <c r="F1198" s="124"/>
      <c r="G1198" s="124"/>
      <c r="H1198" s="124"/>
      <c r="I1198" s="124"/>
      <c r="J1198" s="125"/>
      <c r="K1198" s="129"/>
      <c r="L1198" s="129"/>
      <c r="M1198" s="129"/>
      <c r="N1198" s="129"/>
    </row>
    <row r="1199" spans="1:14" ht="15.75" customHeight="1" thickBot="1">
      <c r="A1199" s="123"/>
      <c r="B1199" s="124"/>
      <c r="C1199" s="124"/>
      <c r="D1199" s="124"/>
      <c r="E1199" s="124"/>
      <c r="F1199" s="124"/>
      <c r="G1199" s="124"/>
      <c r="H1199" s="124"/>
      <c r="I1199" s="124"/>
      <c r="J1199" s="125"/>
      <c r="K1199" s="129"/>
      <c r="L1199" s="129"/>
      <c r="M1199" s="129"/>
      <c r="N1199" s="129"/>
    </row>
    <row r="1200" spans="1:14" ht="15.75" customHeight="1" thickBot="1">
      <c r="A1200" s="123"/>
      <c r="B1200" s="124"/>
      <c r="C1200" s="124"/>
      <c r="D1200" s="124"/>
      <c r="E1200" s="124"/>
      <c r="F1200" s="124"/>
      <c r="G1200" s="124"/>
      <c r="H1200" s="124"/>
      <c r="I1200" s="124"/>
      <c r="J1200" s="125"/>
      <c r="K1200" s="129"/>
      <c r="L1200" s="129"/>
      <c r="M1200" s="129"/>
      <c r="N1200" s="129"/>
    </row>
    <row r="1201" spans="1:14" ht="15.75" customHeight="1" thickBot="1">
      <c r="A1201" s="126"/>
      <c r="B1201" s="127"/>
      <c r="C1201" s="127"/>
      <c r="D1201" s="127"/>
      <c r="E1201" s="127"/>
      <c r="F1201" s="127"/>
      <c r="G1201" s="127"/>
      <c r="H1201" s="127"/>
      <c r="I1201" s="127"/>
      <c r="J1201" s="128"/>
      <c r="K1201" s="129"/>
      <c r="L1201" s="129"/>
      <c r="M1201" s="129"/>
      <c r="N1201" s="129"/>
    </row>
    <row r="1202" spans="1:14" ht="15.75" thickBot="1">
      <c r="A1202" s="116" t="s">
        <v>22</v>
      </c>
      <c r="B1202" s="117"/>
      <c r="C1202" s="117"/>
      <c r="D1202" s="117"/>
      <c r="E1202" s="117"/>
      <c r="F1202" s="117"/>
      <c r="G1202" s="117"/>
      <c r="H1202" s="117"/>
      <c r="I1202" s="117"/>
      <c r="J1202" s="118"/>
      <c r="K1202" s="119" t="s">
        <v>23</v>
      </c>
      <c r="L1202" s="119"/>
      <c r="M1202" s="119"/>
      <c r="N1202" s="119"/>
    </row>
    <row r="1203" spans="1:14" ht="15.75" customHeight="1">
      <c r="A1203" s="130"/>
      <c r="B1203" s="131"/>
      <c r="C1203" s="131"/>
      <c r="D1203" s="131"/>
      <c r="E1203" s="131"/>
      <c r="F1203" s="131"/>
      <c r="G1203" s="131"/>
      <c r="H1203" s="131"/>
      <c r="I1203" s="131"/>
      <c r="J1203" s="132"/>
      <c r="K1203" s="139"/>
      <c r="L1203" s="140"/>
      <c r="M1203" s="140"/>
      <c r="N1203" s="141"/>
    </row>
    <row r="1204" spans="1:14">
      <c r="A1204" s="133"/>
      <c r="B1204" s="134"/>
      <c r="C1204" s="134"/>
      <c r="D1204" s="134"/>
      <c r="E1204" s="134"/>
      <c r="F1204" s="134"/>
      <c r="G1204" s="134"/>
      <c r="H1204" s="134"/>
      <c r="I1204" s="134"/>
      <c r="J1204" s="135"/>
      <c r="K1204" s="142"/>
      <c r="L1204" s="143"/>
      <c r="M1204" s="143"/>
      <c r="N1204" s="144"/>
    </row>
    <row r="1205" spans="1:14">
      <c r="A1205" s="133"/>
      <c r="B1205" s="134"/>
      <c r="C1205" s="134"/>
      <c r="D1205" s="134"/>
      <c r="E1205" s="134"/>
      <c r="F1205" s="134"/>
      <c r="G1205" s="134"/>
      <c r="H1205" s="134"/>
      <c r="I1205" s="134"/>
      <c r="J1205" s="135"/>
      <c r="K1205" s="142"/>
      <c r="L1205" s="143"/>
      <c r="M1205" s="143"/>
      <c r="N1205" s="144"/>
    </row>
    <row r="1206" spans="1:14">
      <c r="A1206" s="133"/>
      <c r="B1206" s="134"/>
      <c r="C1206" s="134"/>
      <c r="D1206" s="134"/>
      <c r="E1206" s="134"/>
      <c r="F1206" s="134"/>
      <c r="G1206" s="134"/>
      <c r="H1206" s="134"/>
      <c r="I1206" s="134"/>
      <c r="J1206" s="135"/>
      <c r="K1206" s="142"/>
      <c r="L1206" s="143"/>
      <c r="M1206" s="143"/>
      <c r="N1206" s="144"/>
    </row>
    <row r="1207" spans="1:14">
      <c r="A1207" s="133"/>
      <c r="B1207" s="134"/>
      <c r="C1207" s="134"/>
      <c r="D1207" s="134"/>
      <c r="E1207" s="134"/>
      <c r="F1207" s="134"/>
      <c r="G1207" s="134"/>
      <c r="H1207" s="134"/>
      <c r="I1207" s="134"/>
      <c r="J1207" s="135"/>
      <c r="K1207" s="142"/>
      <c r="L1207" s="143"/>
      <c r="M1207" s="143"/>
      <c r="N1207" s="144"/>
    </row>
    <row r="1208" spans="1:14">
      <c r="A1208" s="133"/>
      <c r="B1208" s="134"/>
      <c r="C1208" s="134"/>
      <c r="D1208" s="134"/>
      <c r="E1208" s="134"/>
      <c r="F1208" s="134"/>
      <c r="G1208" s="134"/>
      <c r="H1208" s="134"/>
      <c r="I1208" s="134"/>
      <c r="J1208" s="135"/>
      <c r="K1208" s="142"/>
      <c r="L1208" s="143"/>
      <c r="M1208" s="143"/>
      <c r="N1208" s="144"/>
    </row>
    <row r="1209" spans="1:14">
      <c r="A1209" s="133"/>
      <c r="B1209" s="134"/>
      <c r="C1209" s="134"/>
      <c r="D1209" s="134"/>
      <c r="E1209" s="134"/>
      <c r="F1209" s="134"/>
      <c r="G1209" s="134"/>
      <c r="H1209" s="134"/>
      <c r="I1209" s="134"/>
      <c r="J1209" s="135"/>
      <c r="K1209" s="142"/>
      <c r="L1209" s="143"/>
      <c r="M1209" s="143"/>
      <c r="N1209" s="144"/>
    </row>
    <row r="1210" spans="1:14">
      <c r="A1210" s="133"/>
      <c r="B1210" s="134"/>
      <c r="C1210" s="134"/>
      <c r="D1210" s="134"/>
      <c r="E1210" s="134"/>
      <c r="F1210" s="134"/>
      <c r="G1210" s="134"/>
      <c r="H1210" s="134"/>
      <c r="I1210" s="134"/>
      <c r="J1210" s="135"/>
      <c r="K1210" s="142"/>
      <c r="L1210" s="143"/>
      <c r="M1210" s="143"/>
      <c r="N1210" s="144"/>
    </row>
    <row r="1211" spans="1:14" ht="15.75" thickBot="1">
      <c r="A1211" s="133"/>
      <c r="B1211" s="134"/>
      <c r="C1211" s="134"/>
      <c r="D1211" s="134"/>
      <c r="E1211" s="134"/>
      <c r="F1211" s="134"/>
      <c r="G1211" s="134"/>
      <c r="H1211" s="134"/>
      <c r="I1211" s="134"/>
      <c r="J1211" s="135"/>
      <c r="K1211" s="145"/>
      <c r="L1211" s="146"/>
      <c r="M1211" s="146"/>
      <c r="N1211" s="147"/>
    </row>
    <row r="1212" spans="1:14" ht="15.75" thickBot="1">
      <c r="A1212" s="136"/>
      <c r="B1212" s="137"/>
      <c r="C1212" s="137"/>
      <c r="D1212" s="137"/>
      <c r="E1212" s="137"/>
      <c r="F1212" s="137"/>
      <c r="G1212" s="137"/>
      <c r="H1212" s="137"/>
      <c r="I1212" s="137"/>
      <c r="J1212" s="138"/>
      <c r="K1212" s="119" t="s">
        <v>7</v>
      </c>
      <c r="L1212" s="119"/>
      <c r="M1212" s="119"/>
      <c r="N1212" s="119"/>
    </row>
    <row r="1213" spans="1:14" ht="26.25" customHeight="1" thickBot="1">
      <c r="A1213" s="116" t="s">
        <v>24</v>
      </c>
      <c r="B1213" s="117"/>
      <c r="C1213" s="117"/>
      <c r="D1213" s="117"/>
      <c r="E1213" s="118"/>
      <c r="F1213" s="119" t="s">
        <v>25</v>
      </c>
      <c r="G1213" s="119"/>
      <c r="H1213" s="119"/>
      <c r="I1213" s="119"/>
      <c r="J1213" s="61"/>
      <c r="K1213" s="4" t="s">
        <v>12</v>
      </c>
      <c r="L1213" s="4" t="s">
        <v>26</v>
      </c>
      <c r="M1213" s="60" t="s">
        <v>27</v>
      </c>
      <c r="N1213" s="58" t="s">
        <v>15</v>
      </c>
    </row>
    <row r="1214" spans="1:14" ht="25.5" customHeight="1" thickBot="1">
      <c r="A1214" s="148"/>
      <c r="B1214" s="149"/>
      <c r="C1214" s="149"/>
      <c r="D1214" s="149"/>
      <c r="E1214" s="150"/>
      <c r="F1214" s="151">
        <f>'Risk Değerlendirme Tablosu'!N43</f>
        <v>42398</v>
      </c>
      <c r="G1214" s="151"/>
      <c r="H1214" s="151"/>
      <c r="I1214" s="151"/>
      <c r="J1214" s="9"/>
      <c r="K1214" s="5"/>
      <c r="L1214" s="5"/>
      <c r="M1214" s="8"/>
      <c r="N1214" s="11"/>
    </row>
    <row r="1215" spans="1:14" ht="12.75" customHeight="1">
      <c r="A1215" s="152" t="s">
        <v>28</v>
      </c>
      <c r="B1215" s="153"/>
      <c r="C1215" s="153"/>
      <c r="D1215" s="153"/>
      <c r="E1215" s="154"/>
      <c r="F1215" s="161">
        <f>F1214+'GİRİŞ '!$AA$3</f>
        <v>42401</v>
      </c>
      <c r="G1215" s="162"/>
      <c r="H1215" s="162"/>
      <c r="I1215" s="162"/>
      <c r="J1215" s="167" t="s">
        <v>29</v>
      </c>
      <c r="K1215" s="168"/>
      <c r="L1215" s="169"/>
      <c r="M1215" s="167" t="s">
        <v>30</v>
      </c>
      <c r="N1215" s="169"/>
    </row>
    <row r="1216" spans="1:14" ht="9" customHeight="1" thickBot="1">
      <c r="A1216" s="155"/>
      <c r="B1216" s="156"/>
      <c r="C1216" s="156"/>
      <c r="D1216" s="156"/>
      <c r="E1216" s="157"/>
      <c r="F1216" s="163"/>
      <c r="G1216" s="164"/>
      <c r="H1216" s="164"/>
      <c r="I1216" s="164"/>
      <c r="J1216" s="170"/>
      <c r="K1216" s="171"/>
      <c r="L1216" s="172"/>
      <c r="M1216" s="170"/>
      <c r="N1216" s="172"/>
    </row>
    <row r="1217" spans="1:14" ht="21" customHeight="1" thickBot="1">
      <c r="A1217" s="158"/>
      <c r="B1217" s="159"/>
      <c r="C1217" s="159"/>
      <c r="D1217" s="159"/>
      <c r="E1217" s="160"/>
      <c r="F1217" s="165"/>
      <c r="G1217" s="166"/>
      <c r="H1217" s="166"/>
      <c r="I1217" s="166"/>
      <c r="J1217" s="107" t="str">
        <f>$J$33</f>
        <v xml:space="preserve"> / İşveren Vekili</v>
      </c>
      <c r="K1217" s="108"/>
      <c r="L1217" s="109"/>
      <c r="M1217" s="110"/>
      <c r="N1217" s="111"/>
    </row>
    <row r="1218" spans="1:14" ht="21" customHeight="1" thickBot="1">
      <c r="A1218" s="103" t="s">
        <v>31</v>
      </c>
      <c r="B1218" s="104"/>
      <c r="C1218" s="104"/>
      <c r="D1218" s="104"/>
      <c r="E1218" s="104"/>
      <c r="F1218" s="104"/>
      <c r="G1218" s="104"/>
      <c r="H1218" s="104"/>
      <c r="I1218" s="104"/>
      <c r="J1218" s="107" t="str">
        <f>$J$34</f>
        <v>Burçin ÖZYÜREK / İş Güvenliği Uzmanı</v>
      </c>
      <c r="K1218" s="108"/>
      <c r="L1218" s="109"/>
      <c r="M1218" s="110"/>
      <c r="N1218" s="111"/>
    </row>
    <row r="1219" spans="1:14" ht="21" customHeight="1" thickBot="1">
      <c r="A1219" s="105"/>
      <c r="B1219" s="106"/>
      <c r="C1219" s="106"/>
      <c r="D1219" s="106"/>
      <c r="E1219" s="106"/>
      <c r="F1219" s="106"/>
      <c r="G1219" s="106"/>
      <c r="H1219" s="106"/>
      <c r="I1219" s="106"/>
      <c r="J1219" s="107" t="str">
        <f>$J$35</f>
        <v xml:space="preserve"> / Çalışan Temsilcisi</v>
      </c>
      <c r="K1219" s="108"/>
      <c r="L1219" s="109"/>
      <c r="M1219" s="110"/>
      <c r="N1219" s="111"/>
    </row>
    <row r="1220" spans="1:14" ht="21" customHeight="1" thickBot="1">
      <c r="A1220" s="112" t="s">
        <v>32</v>
      </c>
      <c r="B1220" s="113"/>
      <c r="C1220" s="113"/>
      <c r="D1220" s="113"/>
      <c r="E1220" s="113"/>
      <c r="F1220" s="113"/>
      <c r="G1220" s="113"/>
      <c r="H1220" s="113"/>
      <c r="I1220" s="113"/>
      <c r="J1220" s="107" t="str">
        <f>$J$36</f>
        <v xml:space="preserve"> / Destek Elemanı</v>
      </c>
      <c r="K1220" s="108"/>
      <c r="L1220" s="109"/>
      <c r="M1220" s="110"/>
      <c r="N1220" s="111"/>
    </row>
    <row r="1221" spans="1:14" ht="21" customHeight="1" thickBot="1">
      <c r="A1221" s="114"/>
      <c r="B1221" s="115"/>
      <c r="C1221" s="115"/>
      <c r="D1221" s="115"/>
      <c r="E1221" s="115"/>
      <c r="F1221" s="115"/>
      <c r="G1221" s="115"/>
      <c r="H1221" s="115"/>
      <c r="I1221" s="115"/>
      <c r="J1221" s="107" t="str">
        <f>$J$37</f>
        <v xml:space="preserve"> / Hizmetli</v>
      </c>
      <c r="K1221" s="108"/>
      <c r="L1221" s="109"/>
      <c r="M1221" s="110"/>
      <c r="N1221" s="111"/>
    </row>
    <row r="1222" spans="1:14" ht="19.5" thickBot="1">
      <c r="A1222" s="173" t="str">
        <f>$A$1</f>
        <v>…………………………. İLKOKULU</v>
      </c>
      <c r="B1222" s="174"/>
      <c r="C1222" s="174"/>
      <c r="D1222" s="174"/>
      <c r="E1222" s="174"/>
      <c r="F1222" s="174"/>
      <c r="G1222" s="174"/>
      <c r="H1222" s="174"/>
      <c r="I1222" s="174"/>
      <c r="J1222" s="174"/>
      <c r="K1222" s="174"/>
      <c r="L1222" s="174"/>
      <c r="M1222" s="174"/>
      <c r="N1222" s="175"/>
    </row>
    <row r="1223" spans="1:14" ht="15.75" thickBot="1">
      <c r="A1223" s="176" t="s">
        <v>0</v>
      </c>
      <c r="B1223" s="177"/>
      <c r="C1223" s="177"/>
      <c r="D1223" s="177"/>
      <c r="E1223" s="177"/>
      <c r="F1223" s="177"/>
      <c r="G1223" s="177"/>
      <c r="H1223" s="177"/>
      <c r="I1223" s="177"/>
      <c r="J1223" s="178"/>
      <c r="K1223" s="182" t="s">
        <v>1</v>
      </c>
      <c r="L1223" s="182"/>
      <c r="M1223" s="182" t="s">
        <v>2</v>
      </c>
      <c r="N1223" s="182"/>
    </row>
    <row r="1224" spans="1:14" ht="15.75" thickBot="1">
      <c r="A1224" s="179"/>
      <c r="B1224" s="180"/>
      <c r="C1224" s="180"/>
      <c r="D1224" s="180"/>
      <c r="E1224" s="180"/>
      <c r="F1224" s="180"/>
      <c r="G1224" s="180"/>
      <c r="H1224" s="180"/>
      <c r="I1224" s="180"/>
      <c r="J1224" s="181"/>
      <c r="K1224" s="183">
        <f>$K$3</f>
        <v>42657</v>
      </c>
      <c r="L1224" s="183"/>
      <c r="M1224" s="184">
        <f>'Risk Değerlendirme Tablosu'!A44</f>
        <v>34</v>
      </c>
      <c r="N1224" s="184"/>
    </row>
    <row r="1225" spans="1:14" ht="21.75" customHeight="1" thickBot="1">
      <c r="A1225" s="1" t="s">
        <v>3</v>
      </c>
      <c r="B1225" s="185" t="str">
        <f>'Risk Değerlendirme Tablosu'!B44</f>
        <v>BALKON</v>
      </c>
      <c r="C1225" s="186"/>
      <c r="D1225" s="2" t="s">
        <v>5</v>
      </c>
      <c r="E1225" s="185" t="str">
        <f>'GİRİŞ '!V44</f>
        <v>GÜNLÜK ÇALIŞMA</v>
      </c>
      <c r="F1225" s="187"/>
      <c r="G1225" s="186"/>
      <c r="H1225" s="188" t="s">
        <v>6</v>
      </c>
      <c r="I1225" s="189"/>
      <c r="J1225" s="3" t="str">
        <f>'GİRİŞ '!W44</f>
        <v>HERKES</v>
      </c>
      <c r="K1225" s="119" t="s">
        <v>7</v>
      </c>
      <c r="L1225" s="119"/>
      <c r="M1225" s="119"/>
      <c r="N1225" s="119"/>
    </row>
    <row r="1226" spans="1:14" ht="15.75" customHeight="1" thickBot="1">
      <c r="A1226" s="116" t="s">
        <v>8</v>
      </c>
      <c r="B1226" s="118"/>
      <c r="C1226" s="116" t="s">
        <v>9</v>
      </c>
      <c r="D1226" s="117"/>
      <c r="E1226" s="117"/>
      <c r="F1226" s="118"/>
      <c r="G1226" s="116" t="s">
        <v>10</v>
      </c>
      <c r="H1226" s="118"/>
      <c r="I1226" s="116" t="s">
        <v>11</v>
      </c>
      <c r="J1226" s="118"/>
      <c r="K1226" s="58" t="s">
        <v>12</v>
      </c>
      <c r="L1226" s="58" t="s">
        <v>13</v>
      </c>
      <c r="M1226" s="12" t="s">
        <v>14</v>
      </c>
      <c r="N1226" s="59" t="s">
        <v>15</v>
      </c>
    </row>
    <row r="1227" spans="1:14" ht="46.5" customHeight="1" thickBot="1">
      <c r="A1227" s="185" t="str">
        <f>'Risk Değerlendirme Tablosu'!C44</f>
        <v>Balkondaki banklar</v>
      </c>
      <c r="B1227" s="186"/>
      <c r="C1227" s="185" t="str">
        <f>'Risk Değerlendirme Tablosu'!D44</f>
        <v>Öğrencilerin bankların üzerine çıkarak balkondan düşmesi</v>
      </c>
      <c r="D1227" s="187"/>
      <c r="E1227" s="187"/>
      <c r="F1227" s="186"/>
      <c r="G1227" s="185" t="str">
        <f>'Risk Değerlendirme Tablosu'!E44</f>
        <v>Öğrencilerin bankların üzerine çıkarak balkondan düşebilir.</v>
      </c>
      <c r="H1227" s="186"/>
      <c r="I1227" s="185" t="str">
        <f>'Risk Değerlendirme Tablosu'!F44</f>
        <v>Yaralanma, Ölüm, Maddi Kayıp</v>
      </c>
      <c r="J1227" s="186"/>
      <c r="K1227" s="14">
        <f>'Risk Değerlendirme Tablosu'!H44</f>
        <v>3</v>
      </c>
      <c r="L1227" s="14">
        <f>'Risk Değerlendirme Tablosu'!I44</f>
        <v>4</v>
      </c>
      <c r="M1227" s="14">
        <f>'Risk Değerlendirme Tablosu'!J44</f>
        <v>12</v>
      </c>
      <c r="N1227" s="15" t="str">
        <f>'Risk Değerlendirme Tablosu'!K44</f>
        <v>Orta</v>
      </c>
    </row>
    <row r="1228" spans="1:14" ht="15.75" thickBot="1">
      <c r="A1228" s="116" t="s">
        <v>20</v>
      </c>
      <c r="B1228" s="117"/>
      <c r="C1228" s="117"/>
      <c r="D1228" s="117"/>
      <c r="E1228" s="117"/>
      <c r="F1228" s="117"/>
      <c r="G1228" s="117"/>
      <c r="H1228" s="117"/>
      <c r="I1228" s="117"/>
      <c r="J1228" s="118"/>
      <c r="K1228" s="119" t="s">
        <v>21</v>
      </c>
      <c r="L1228" s="119"/>
      <c r="M1228" s="119"/>
      <c r="N1228" s="119"/>
    </row>
    <row r="1229" spans="1:14" ht="15.75" customHeight="1" thickBot="1">
      <c r="A1229" s="120" t="str">
        <f>'Risk Değerlendirme Tablosu'!L44</f>
        <v>Balkondaki banklar kenardan alınmalı, tehlike yaratmayacak yerlere sabitlenerek hareket etmesi engellenmelidir.</v>
      </c>
      <c r="B1229" s="121"/>
      <c r="C1229" s="121"/>
      <c r="D1229" s="121"/>
      <c r="E1229" s="121"/>
      <c r="F1229" s="121"/>
      <c r="G1229" s="121"/>
      <c r="H1229" s="121"/>
      <c r="I1229" s="121"/>
      <c r="J1229" s="122"/>
      <c r="K1229" s="129"/>
      <c r="L1229" s="129"/>
      <c r="M1229" s="129"/>
      <c r="N1229" s="129"/>
    </row>
    <row r="1230" spans="1:14" ht="15.75" customHeight="1" thickBot="1">
      <c r="A1230" s="123"/>
      <c r="B1230" s="124"/>
      <c r="C1230" s="124"/>
      <c r="D1230" s="124"/>
      <c r="E1230" s="124"/>
      <c r="F1230" s="124"/>
      <c r="G1230" s="124"/>
      <c r="H1230" s="124"/>
      <c r="I1230" s="124"/>
      <c r="J1230" s="125"/>
      <c r="K1230" s="129"/>
      <c r="L1230" s="129"/>
      <c r="M1230" s="129"/>
      <c r="N1230" s="129"/>
    </row>
    <row r="1231" spans="1:14" ht="15.75" customHeight="1" thickBot="1">
      <c r="A1231" s="123"/>
      <c r="B1231" s="124"/>
      <c r="C1231" s="124"/>
      <c r="D1231" s="124"/>
      <c r="E1231" s="124"/>
      <c r="F1231" s="124"/>
      <c r="G1231" s="124"/>
      <c r="H1231" s="124"/>
      <c r="I1231" s="124"/>
      <c r="J1231" s="125"/>
      <c r="K1231" s="129"/>
      <c r="L1231" s="129"/>
      <c r="M1231" s="129"/>
      <c r="N1231" s="129"/>
    </row>
    <row r="1232" spans="1:14" ht="15.75" customHeight="1" thickBot="1">
      <c r="A1232" s="123"/>
      <c r="B1232" s="124"/>
      <c r="C1232" s="124"/>
      <c r="D1232" s="124"/>
      <c r="E1232" s="124"/>
      <c r="F1232" s="124"/>
      <c r="G1232" s="124"/>
      <c r="H1232" s="124"/>
      <c r="I1232" s="124"/>
      <c r="J1232" s="125"/>
      <c r="K1232" s="129"/>
      <c r="L1232" s="129"/>
      <c r="M1232" s="129"/>
      <c r="N1232" s="129"/>
    </row>
    <row r="1233" spans="1:14" ht="15.75" customHeight="1" thickBot="1">
      <c r="A1233" s="123"/>
      <c r="B1233" s="124"/>
      <c r="C1233" s="124"/>
      <c r="D1233" s="124"/>
      <c r="E1233" s="124"/>
      <c r="F1233" s="124"/>
      <c r="G1233" s="124"/>
      <c r="H1233" s="124"/>
      <c r="I1233" s="124"/>
      <c r="J1233" s="125"/>
      <c r="K1233" s="129"/>
      <c r="L1233" s="129"/>
      <c r="M1233" s="129"/>
      <c r="N1233" s="129"/>
    </row>
    <row r="1234" spans="1:14" ht="15.75" customHeight="1" thickBot="1">
      <c r="A1234" s="123"/>
      <c r="B1234" s="124"/>
      <c r="C1234" s="124"/>
      <c r="D1234" s="124"/>
      <c r="E1234" s="124"/>
      <c r="F1234" s="124"/>
      <c r="G1234" s="124"/>
      <c r="H1234" s="124"/>
      <c r="I1234" s="124"/>
      <c r="J1234" s="125"/>
      <c r="K1234" s="129"/>
      <c r="L1234" s="129"/>
      <c r="M1234" s="129"/>
      <c r="N1234" s="129"/>
    </row>
    <row r="1235" spans="1:14" ht="15.75" customHeight="1" thickBot="1">
      <c r="A1235" s="123"/>
      <c r="B1235" s="124"/>
      <c r="C1235" s="124"/>
      <c r="D1235" s="124"/>
      <c r="E1235" s="124"/>
      <c r="F1235" s="124"/>
      <c r="G1235" s="124"/>
      <c r="H1235" s="124"/>
      <c r="I1235" s="124"/>
      <c r="J1235" s="125"/>
      <c r="K1235" s="129"/>
      <c r="L1235" s="129"/>
      <c r="M1235" s="129"/>
      <c r="N1235" s="129"/>
    </row>
    <row r="1236" spans="1:14" ht="15.75" customHeight="1" thickBot="1">
      <c r="A1236" s="123"/>
      <c r="B1236" s="124"/>
      <c r="C1236" s="124"/>
      <c r="D1236" s="124"/>
      <c r="E1236" s="124"/>
      <c r="F1236" s="124"/>
      <c r="G1236" s="124"/>
      <c r="H1236" s="124"/>
      <c r="I1236" s="124"/>
      <c r="J1236" s="125"/>
      <c r="K1236" s="129"/>
      <c r="L1236" s="129"/>
      <c r="M1236" s="129"/>
      <c r="N1236" s="129"/>
    </row>
    <row r="1237" spans="1:14" ht="15.75" customHeight="1" thickBot="1">
      <c r="A1237" s="123"/>
      <c r="B1237" s="124"/>
      <c r="C1237" s="124"/>
      <c r="D1237" s="124"/>
      <c r="E1237" s="124"/>
      <c r="F1237" s="124"/>
      <c r="G1237" s="124"/>
      <c r="H1237" s="124"/>
      <c r="I1237" s="124"/>
      <c r="J1237" s="125"/>
      <c r="K1237" s="129"/>
      <c r="L1237" s="129"/>
      <c r="M1237" s="129"/>
      <c r="N1237" s="129"/>
    </row>
    <row r="1238" spans="1:14" ht="15.75" customHeight="1" thickBot="1">
      <c r="A1238" s="126"/>
      <c r="B1238" s="127"/>
      <c r="C1238" s="127"/>
      <c r="D1238" s="127"/>
      <c r="E1238" s="127"/>
      <c r="F1238" s="127"/>
      <c r="G1238" s="127"/>
      <c r="H1238" s="127"/>
      <c r="I1238" s="127"/>
      <c r="J1238" s="128"/>
      <c r="K1238" s="129"/>
      <c r="L1238" s="129"/>
      <c r="M1238" s="129"/>
      <c r="N1238" s="129"/>
    </row>
    <row r="1239" spans="1:14" ht="15.75" thickBot="1">
      <c r="A1239" s="116" t="s">
        <v>22</v>
      </c>
      <c r="B1239" s="117"/>
      <c r="C1239" s="117"/>
      <c r="D1239" s="117"/>
      <c r="E1239" s="117"/>
      <c r="F1239" s="117"/>
      <c r="G1239" s="117"/>
      <c r="H1239" s="117"/>
      <c r="I1239" s="117"/>
      <c r="J1239" s="118"/>
      <c r="K1239" s="119" t="s">
        <v>23</v>
      </c>
      <c r="L1239" s="119"/>
      <c r="M1239" s="119"/>
      <c r="N1239" s="119"/>
    </row>
    <row r="1240" spans="1:14" ht="15.75" customHeight="1">
      <c r="A1240" s="130"/>
      <c r="B1240" s="131"/>
      <c r="C1240" s="131"/>
      <c r="D1240" s="131"/>
      <c r="E1240" s="131"/>
      <c r="F1240" s="131"/>
      <c r="G1240" s="131"/>
      <c r="H1240" s="131"/>
      <c r="I1240" s="131"/>
      <c r="J1240" s="132"/>
      <c r="K1240" s="139"/>
      <c r="L1240" s="140"/>
      <c r="M1240" s="140"/>
      <c r="N1240" s="141"/>
    </row>
    <row r="1241" spans="1:14">
      <c r="A1241" s="133"/>
      <c r="B1241" s="134"/>
      <c r="C1241" s="134"/>
      <c r="D1241" s="134"/>
      <c r="E1241" s="134"/>
      <c r="F1241" s="134"/>
      <c r="G1241" s="134"/>
      <c r="H1241" s="134"/>
      <c r="I1241" s="134"/>
      <c r="J1241" s="135"/>
      <c r="K1241" s="142"/>
      <c r="L1241" s="143"/>
      <c r="M1241" s="143"/>
      <c r="N1241" s="144"/>
    </row>
    <row r="1242" spans="1:14">
      <c r="A1242" s="133"/>
      <c r="B1242" s="134"/>
      <c r="C1242" s="134"/>
      <c r="D1242" s="134"/>
      <c r="E1242" s="134"/>
      <c r="F1242" s="134"/>
      <c r="G1242" s="134"/>
      <c r="H1242" s="134"/>
      <c r="I1242" s="134"/>
      <c r="J1242" s="135"/>
      <c r="K1242" s="142"/>
      <c r="L1242" s="143"/>
      <c r="M1242" s="143"/>
      <c r="N1242" s="144"/>
    </row>
    <row r="1243" spans="1:14">
      <c r="A1243" s="133"/>
      <c r="B1243" s="134"/>
      <c r="C1243" s="134"/>
      <c r="D1243" s="134"/>
      <c r="E1243" s="134"/>
      <c r="F1243" s="134"/>
      <c r="G1243" s="134"/>
      <c r="H1243" s="134"/>
      <c r="I1243" s="134"/>
      <c r="J1243" s="135"/>
      <c r="K1243" s="142"/>
      <c r="L1243" s="143"/>
      <c r="M1243" s="143"/>
      <c r="N1243" s="144"/>
    </row>
    <row r="1244" spans="1:14">
      <c r="A1244" s="133"/>
      <c r="B1244" s="134"/>
      <c r="C1244" s="134"/>
      <c r="D1244" s="134"/>
      <c r="E1244" s="134"/>
      <c r="F1244" s="134"/>
      <c r="G1244" s="134"/>
      <c r="H1244" s="134"/>
      <c r="I1244" s="134"/>
      <c r="J1244" s="135"/>
      <c r="K1244" s="142"/>
      <c r="L1244" s="143"/>
      <c r="M1244" s="143"/>
      <c r="N1244" s="144"/>
    </row>
    <row r="1245" spans="1:14">
      <c r="A1245" s="133"/>
      <c r="B1245" s="134"/>
      <c r="C1245" s="134"/>
      <c r="D1245" s="134"/>
      <c r="E1245" s="134"/>
      <c r="F1245" s="134"/>
      <c r="G1245" s="134"/>
      <c r="H1245" s="134"/>
      <c r="I1245" s="134"/>
      <c r="J1245" s="135"/>
      <c r="K1245" s="142"/>
      <c r="L1245" s="143"/>
      <c r="M1245" s="143"/>
      <c r="N1245" s="144"/>
    </row>
    <row r="1246" spans="1:14">
      <c r="A1246" s="133"/>
      <c r="B1246" s="134"/>
      <c r="C1246" s="134"/>
      <c r="D1246" s="134"/>
      <c r="E1246" s="134"/>
      <c r="F1246" s="134"/>
      <c r="G1246" s="134"/>
      <c r="H1246" s="134"/>
      <c r="I1246" s="134"/>
      <c r="J1246" s="135"/>
      <c r="K1246" s="142"/>
      <c r="L1246" s="143"/>
      <c r="M1246" s="143"/>
      <c r="N1246" s="144"/>
    </row>
    <row r="1247" spans="1:14">
      <c r="A1247" s="133"/>
      <c r="B1247" s="134"/>
      <c r="C1247" s="134"/>
      <c r="D1247" s="134"/>
      <c r="E1247" s="134"/>
      <c r="F1247" s="134"/>
      <c r="G1247" s="134"/>
      <c r="H1247" s="134"/>
      <c r="I1247" s="134"/>
      <c r="J1247" s="135"/>
      <c r="K1247" s="142"/>
      <c r="L1247" s="143"/>
      <c r="M1247" s="143"/>
      <c r="N1247" s="144"/>
    </row>
    <row r="1248" spans="1:14" ht="15.75" thickBot="1">
      <c r="A1248" s="133"/>
      <c r="B1248" s="134"/>
      <c r="C1248" s="134"/>
      <c r="D1248" s="134"/>
      <c r="E1248" s="134"/>
      <c r="F1248" s="134"/>
      <c r="G1248" s="134"/>
      <c r="H1248" s="134"/>
      <c r="I1248" s="134"/>
      <c r="J1248" s="135"/>
      <c r="K1248" s="145"/>
      <c r="L1248" s="146"/>
      <c r="M1248" s="146"/>
      <c r="N1248" s="147"/>
    </row>
    <row r="1249" spans="1:14" ht="15.75" thickBot="1">
      <c r="A1249" s="136"/>
      <c r="B1249" s="137"/>
      <c r="C1249" s="137"/>
      <c r="D1249" s="137"/>
      <c r="E1249" s="137"/>
      <c r="F1249" s="137"/>
      <c r="G1249" s="137"/>
      <c r="H1249" s="137"/>
      <c r="I1249" s="137"/>
      <c r="J1249" s="138"/>
      <c r="K1249" s="119" t="s">
        <v>7</v>
      </c>
      <c r="L1249" s="119"/>
      <c r="M1249" s="119"/>
      <c r="N1249" s="119"/>
    </row>
    <row r="1250" spans="1:14" ht="26.25" customHeight="1" thickBot="1">
      <c r="A1250" s="116" t="s">
        <v>24</v>
      </c>
      <c r="B1250" s="117"/>
      <c r="C1250" s="117"/>
      <c r="D1250" s="117"/>
      <c r="E1250" s="118"/>
      <c r="F1250" s="119" t="s">
        <v>25</v>
      </c>
      <c r="G1250" s="119"/>
      <c r="H1250" s="119"/>
      <c r="I1250" s="119"/>
      <c r="J1250" s="61"/>
      <c r="K1250" s="4" t="s">
        <v>12</v>
      </c>
      <c r="L1250" s="4" t="s">
        <v>26</v>
      </c>
      <c r="M1250" s="60" t="s">
        <v>27</v>
      </c>
      <c r="N1250" s="58" t="s">
        <v>15</v>
      </c>
    </row>
    <row r="1251" spans="1:14" ht="25.5" customHeight="1" thickBot="1">
      <c r="A1251" s="148"/>
      <c r="B1251" s="149"/>
      <c r="C1251" s="149"/>
      <c r="D1251" s="149"/>
      <c r="E1251" s="150"/>
      <c r="F1251" s="151">
        <f>'Risk Değerlendirme Tablosu'!N44</f>
        <v>42363</v>
      </c>
      <c r="G1251" s="151"/>
      <c r="H1251" s="151"/>
      <c r="I1251" s="151"/>
      <c r="J1251" s="9"/>
      <c r="K1251" s="5"/>
      <c r="L1251" s="5"/>
      <c r="M1251" s="8"/>
      <c r="N1251" s="11"/>
    </row>
    <row r="1252" spans="1:14" ht="12.75" customHeight="1">
      <c r="A1252" s="152" t="s">
        <v>28</v>
      </c>
      <c r="B1252" s="153"/>
      <c r="C1252" s="153"/>
      <c r="D1252" s="153"/>
      <c r="E1252" s="154"/>
      <c r="F1252" s="161">
        <f>F1251+'GİRİŞ '!$AA$3</f>
        <v>42366</v>
      </c>
      <c r="G1252" s="162"/>
      <c r="H1252" s="162"/>
      <c r="I1252" s="162"/>
      <c r="J1252" s="167" t="s">
        <v>29</v>
      </c>
      <c r="K1252" s="168"/>
      <c r="L1252" s="169"/>
      <c r="M1252" s="167" t="s">
        <v>30</v>
      </c>
      <c r="N1252" s="169"/>
    </row>
    <row r="1253" spans="1:14" ht="9" customHeight="1" thickBot="1">
      <c r="A1253" s="155"/>
      <c r="B1253" s="156"/>
      <c r="C1253" s="156"/>
      <c r="D1253" s="156"/>
      <c r="E1253" s="157"/>
      <c r="F1253" s="163"/>
      <c r="G1253" s="164"/>
      <c r="H1253" s="164"/>
      <c r="I1253" s="164"/>
      <c r="J1253" s="170"/>
      <c r="K1253" s="171"/>
      <c r="L1253" s="172"/>
      <c r="M1253" s="170"/>
      <c r="N1253" s="172"/>
    </row>
    <row r="1254" spans="1:14" ht="21" customHeight="1" thickBot="1">
      <c r="A1254" s="158"/>
      <c r="B1254" s="159"/>
      <c r="C1254" s="159"/>
      <c r="D1254" s="159"/>
      <c r="E1254" s="160"/>
      <c r="F1254" s="165"/>
      <c r="G1254" s="166"/>
      <c r="H1254" s="166"/>
      <c r="I1254" s="166"/>
      <c r="J1254" s="107" t="str">
        <f>$J$33</f>
        <v xml:space="preserve"> / İşveren Vekili</v>
      </c>
      <c r="K1254" s="108"/>
      <c r="L1254" s="109"/>
      <c r="M1254" s="110"/>
      <c r="N1254" s="111"/>
    </row>
    <row r="1255" spans="1:14" ht="21" customHeight="1" thickBot="1">
      <c r="A1255" s="103" t="s">
        <v>31</v>
      </c>
      <c r="B1255" s="104"/>
      <c r="C1255" s="104"/>
      <c r="D1255" s="104"/>
      <c r="E1255" s="104"/>
      <c r="F1255" s="104"/>
      <c r="G1255" s="104"/>
      <c r="H1255" s="104"/>
      <c r="I1255" s="104"/>
      <c r="J1255" s="107" t="str">
        <f>$J$34</f>
        <v>Burçin ÖZYÜREK / İş Güvenliği Uzmanı</v>
      </c>
      <c r="K1255" s="108"/>
      <c r="L1255" s="109"/>
      <c r="M1255" s="110"/>
      <c r="N1255" s="111"/>
    </row>
    <row r="1256" spans="1:14" ht="21" customHeight="1" thickBot="1">
      <c r="A1256" s="105"/>
      <c r="B1256" s="106"/>
      <c r="C1256" s="106"/>
      <c r="D1256" s="106"/>
      <c r="E1256" s="106"/>
      <c r="F1256" s="106"/>
      <c r="G1256" s="106"/>
      <c r="H1256" s="106"/>
      <c r="I1256" s="106"/>
      <c r="J1256" s="107" t="str">
        <f>$J$35</f>
        <v xml:space="preserve"> / Çalışan Temsilcisi</v>
      </c>
      <c r="K1256" s="108"/>
      <c r="L1256" s="109"/>
      <c r="M1256" s="110"/>
      <c r="N1256" s="111"/>
    </row>
    <row r="1257" spans="1:14" ht="21" customHeight="1" thickBot="1">
      <c r="A1257" s="112" t="s">
        <v>32</v>
      </c>
      <c r="B1257" s="113"/>
      <c r="C1257" s="113"/>
      <c r="D1257" s="113"/>
      <c r="E1257" s="113"/>
      <c r="F1257" s="113"/>
      <c r="G1257" s="113"/>
      <c r="H1257" s="113"/>
      <c r="I1257" s="113"/>
      <c r="J1257" s="107" t="str">
        <f>$J$36</f>
        <v xml:space="preserve"> / Destek Elemanı</v>
      </c>
      <c r="K1257" s="108"/>
      <c r="L1257" s="109"/>
      <c r="M1257" s="110"/>
      <c r="N1257" s="111"/>
    </row>
    <row r="1258" spans="1:14" ht="21" customHeight="1" thickBot="1">
      <c r="A1258" s="114"/>
      <c r="B1258" s="115"/>
      <c r="C1258" s="115"/>
      <c r="D1258" s="115"/>
      <c r="E1258" s="115"/>
      <c r="F1258" s="115"/>
      <c r="G1258" s="115"/>
      <c r="H1258" s="115"/>
      <c r="I1258" s="115"/>
      <c r="J1258" s="107" t="str">
        <f>$J$37</f>
        <v xml:space="preserve"> / Hizmetli</v>
      </c>
      <c r="K1258" s="108"/>
      <c r="L1258" s="109"/>
      <c r="M1258" s="110"/>
      <c r="N1258" s="111"/>
    </row>
    <row r="1259" spans="1:14" ht="19.5" thickBot="1">
      <c r="A1259" s="173" t="str">
        <f>$A$1</f>
        <v>…………………………. İLKOKULU</v>
      </c>
      <c r="B1259" s="174"/>
      <c r="C1259" s="174"/>
      <c r="D1259" s="174"/>
      <c r="E1259" s="174"/>
      <c r="F1259" s="174"/>
      <c r="G1259" s="174"/>
      <c r="H1259" s="174"/>
      <c r="I1259" s="174"/>
      <c r="J1259" s="174"/>
      <c r="K1259" s="174"/>
      <c r="L1259" s="174"/>
      <c r="M1259" s="174"/>
      <c r="N1259" s="175"/>
    </row>
    <row r="1260" spans="1:14" ht="15.75" thickBot="1">
      <c r="A1260" s="176" t="s">
        <v>0</v>
      </c>
      <c r="B1260" s="177"/>
      <c r="C1260" s="177"/>
      <c r="D1260" s="177"/>
      <c r="E1260" s="177"/>
      <c r="F1260" s="177"/>
      <c r="G1260" s="177"/>
      <c r="H1260" s="177"/>
      <c r="I1260" s="177"/>
      <c r="J1260" s="178"/>
      <c r="K1260" s="182" t="s">
        <v>1</v>
      </c>
      <c r="L1260" s="182"/>
      <c r="M1260" s="182" t="s">
        <v>2</v>
      </c>
      <c r="N1260" s="182"/>
    </row>
    <row r="1261" spans="1:14" ht="15.75" thickBot="1">
      <c r="A1261" s="179"/>
      <c r="B1261" s="180"/>
      <c r="C1261" s="180"/>
      <c r="D1261" s="180"/>
      <c r="E1261" s="180"/>
      <c r="F1261" s="180"/>
      <c r="G1261" s="180"/>
      <c r="H1261" s="180"/>
      <c r="I1261" s="180"/>
      <c r="J1261" s="181"/>
      <c r="K1261" s="183">
        <f>$K$3</f>
        <v>42657</v>
      </c>
      <c r="L1261" s="183"/>
      <c r="M1261" s="184">
        <f>'Risk Değerlendirme Tablosu'!A45</f>
        <v>35</v>
      </c>
      <c r="N1261" s="184"/>
    </row>
    <row r="1262" spans="1:14" ht="21.75" customHeight="1" thickBot="1">
      <c r="A1262" s="1" t="s">
        <v>3</v>
      </c>
      <c r="B1262" s="185" t="str">
        <f>'Risk Değerlendirme Tablosu'!B45</f>
        <v>BAHÇE</v>
      </c>
      <c r="C1262" s="186"/>
      <c r="D1262" s="2" t="s">
        <v>5</v>
      </c>
      <c r="E1262" s="185" t="str">
        <f>'GİRİŞ '!V45</f>
        <v>GÜNLÜK ÇALIŞMA</v>
      </c>
      <c r="F1262" s="187"/>
      <c r="G1262" s="186"/>
      <c r="H1262" s="188" t="s">
        <v>6</v>
      </c>
      <c r="I1262" s="189"/>
      <c r="J1262" s="3" t="str">
        <f>'GİRİŞ '!W45</f>
        <v>HERKES</v>
      </c>
      <c r="K1262" s="119" t="s">
        <v>7</v>
      </c>
      <c r="L1262" s="119"/>
      <c r="M1262" s="119"/>
      <c r="N1262" s="119"/>
    </row>
    <row r="1263" spans="1:14" ht="15.75" customHeight="1" thickBot="1">
      <c r="A1263" s="116" t="s">
        <v>8</v>
      </c>
      <c r="B1263" s="118"/>
      <c r="C1263" s="116" t="s">
        <v>9</v>
      </c>
      <c r="D1263" s="117"/>
      <c r="E1263" s="117"/>
      <c r="F1263" s="118"/>
      <c r="G1263" s="116" t="s">
        <v>10</v>
      </c>
      <c r="H1263" s="118"/>
      <c r="I1263" s="116" t="s">
        <v>11</v>
      </c>
      <c r="J1263" s="118"/>
      <c r="K1263" s="58" t="s">
        <v>12</v>
      </c>
      <c r="L1263" s="58" t="s">
        <v>13</v>
      </c>
      <c r="M1263" s="12" t="s">
        <v>14</v>
      </c>
      <c r="N1263" s="59" t="s">
        <v>15</v>
      </c>
    </row>
    <row r="1264" spans="1:14" ht="46.5" customHeight="1" thickBot="1">
      <c r="A1264" s="185" t="str">
        <f>'Risk Değerlendirme Tablosu'!C45</f>
        <v>Yerden havaya kalkan plastik boru direk</v>
      </c>
      <c r="B1264" s="186"/>
      <c r="C1264" s="185" t="str">
        <f>'Risk Değerlendirme Tablosu'!D45</f>
        <v>Oyun oynayan çocukların plastik boruya çarpması</v>
      </c>
      <c r="D1264" s="187"/>
      <c r="E1264" s="187"/>
      <c r="F1264" s="186"/>
      <c r="G1264" s="185" t="str">
        <f>'Risk Değerlendirme Tablosu'!E45</f>
        <v>Oyun oynayan çocuklar plastik boruya çarparak yaralanabilir</v>
      </c>
      <c r="H1264" s="186"/>
      <c r="I1264" s="185" t="str">
        <f>'Risk Değerlendirme Tablosu'!F45</f>
        <v xml:space="preserve">Yaralanma </v>
      </c>
      <c r="J1264" s="186"/>
      <c r="K1264" s="14">
        <f>'Risk Değerlendirme Tablosu'!H45</f>
        <v>3</v>
      </c>
      <c r="L1264" s="14">
        <f>'Risk Değerlendirme Tablosu'!I45</f>
        <v>4</v>
      </c>
      <c r="M1264" s="14">
        <f>'Risk Değerlendirme Tablosu'!J45</f>
        <v>12</v>
      </c>
      <c r="N1264" s="15" t="str">
        <f>'Risk Değerlendirme Tablosu'!K45</f>
        <v>Orta</v>
      </c>
    </row>
    <row r="1265" spans="1:14" ht="15.75" thickBot="1">
      <c r="A1265" s="116" t="s">
        <v>20</v>
      </c>
      <c r="B1265" s="117"/>
      <c r="C1265" s="117"/>
      <c r="D1265" s="117"/>
      <c r="E1265" s="117"/>
      <c r="F1265" s="117"/>
      <c r="G1265" s="117"/>
      <c r="H1265" s="117"/>
      <c r="I1265" s="117"/>
      <c r="J1265" s="118"/>
      <c r="K1265" s="119" t="s">
        <v>21</v>
      </c>
      <c r="L1265" s="119"/>
      <c r="M1265" s="119"/>
      <c r="N1265" s="119"/>
    </row>
    <row r="1266" spans="1:14" ht="15.75" customHeight="1" thickBot="1">
      <c r="A1266" s="120" t="str">
        <f>'Risk Değerlendirme Tablosu'!L45</f>
        <v>Bahçede yerden havaya kalkan plastik boru kaldırılmalı ve toprağın içine gömülmelidir.</v>
      </c>
      <c r="B1266" s="121"/>
      <c r="C1266" s="121"/>
      <c r="D1266" s="121"/>
      <c r="E1266" s="121"/>
      <c r="F1266" s="121"/>
      <c r="G1266" s="121"/>
      <c r="H1266" s="121"/>
      <c r="I1266" s="121"/>
      <c r="J1266" s="122"/>
      <c r="K1266" s="129"/>
      <c r="L1266" s="129"/>
      <c r="M1266" s="129"/>
      <c r="N1266" s="129"/>
    </row>
    <row r="1267" spans="1:14" ht="15.75" customHeight="1" thickBot="1">
      <c r="A1267" s="123"/>
      <c r="B1267" s="124"/>
      <c r="C1267" s="124"/>
      <c r="D1267" s="124"/>
      <c r="E1267" s="124"/>
      <c r="F1267" s="124"/>
      <c r="G1267" s="124"/>
      <c r="H1267" s="124"/>
      <c r="I1267" s="124"/>
      <c r="J1267" s="125"/>
      <c r="K1267" s="129"/>
      <c r="L1267" s="129"/>
      <c r="M1267" s="129"/>
      <c r="N1267" s="129"/>
    </row>
    <row r="1268" spans="1:14" ht="15.75" customHeight="1" thickBot="1">
      <c r="A1268" s="123"/>
      <c r="B1268" s="124"/>
      <c r="C1268" s="124"/>
      <c r="D1268" s="124"/>
      <c r="E1268" s="124"/>
      <c r="F1268" s="124"/>
      <c r="G1268" s="124"/>
      <c r="H1268" s="124"/>
      <c r="I1268" s="124"/>
      <c r="J1268" s="125"/>
      <c r="K1268" s="129"/>
      <c r="L1268" s="129"/>
      <c r="M1268" s="129"/>
      <c r="N1268" s="129"/>
    </row>
    <row r="1269" spans="1:14" ht="15.75" customHeight="1" thickBot="1">
      <c r="A1269" s="123"/>
      <c r="B1269" s="124"/>
      <c r="C1269" s="124"/>
      <c r="D1269" s="124"/>
      <c r="E1269" s="124"/>
      <c r="F1269" s="124"/>
      <c r="G1269" s="124"/>
      <c r="H1269" s="124"/>
      <c r="I1269" s="124"/>
      <c r="J1269" s="125"/>
      <c r="K1269" s="129"/>
      <c r="L1269" s="129"/>
      <c r="M1269" s="129"/>
      <c r="N1269" s="129"/>
    </row>
    <row r="1270" spans="1:14" ht="15.75" customHeight="1" thickBot="1">
      <c r="A1270" s="123"/>
      <c r="B1270" s="124"/>
      <c r="C1270" s="124"/>
      <c r="D1270" s="124"/>
      <c r="E1270" s="124"/>
      <c r="F1270" s="124"/>
      <c r="G1270" s="124"/>
      <c r="H1270" s="124"/>
      <c r="I1270" s="124"/>
      <c r="J1270" s="125"/>
      <c r="K1270" s="129"/>
      <c r="L1270" s="129"/>
      <c r="M1270" s="129"/>
      <c r="N1270" s="129"/>
    </row>
    <row r="1271" spans="1:14" ht="15.75" customHeight="1" thickBot="1">
      <c r="A1271" s="123"/>
      <c r="B1271" s="124"/>
      <c r="C1271" s="124"/>
      <c r="D1271" s="124"/>
      <c r="E1271" s="124"/>
      <c r="F1271" s="124"/>
      <c r="G1271" s="124"/>
      <c r="H1271" s="124"/>
      <c r="I1271" s="124"/>
      <c r="J1271" s="125"/>
      <c r="K1271" s="129"/>
      <c r="L1271" s="129"/>
      <c r="M1271" s="129"/>
      <c r="N1271" s="129"/>
    </row>
    <row r="1272" spans="1:14" ht="15.75" customHeight="1" thickBot="1">
      <c r="A1272" s="123"/>
      <c r="B1272" s="124"/>
      <c r="C1272" s="124"/>
      <c r="D1272" s="124"/>
      <c r="E1272" s="124"/>
      <c r="F1272" s="124"/>
      <c r="G1272" s="124"/>
      <c r="H1272" s="124"/>
      <c r="I1272" s="124"/>
      <c r="J1272" s="125"/>
      <c r="K1272" s="129"/>
      <c r="L1272" s="129"/>
      <c r="M1272" s="129"/>
      <c r="N1272" s="129"/>
    </row>
    <row r="1273" spans="1:14" ht="15.75" customHeight="1" thickBot="1">
      <c r="A1273" s="123"/>
      <c r="B1273" s="124"/>
      <c r="C1273" s="124"/>
      <c r="D1273" s="124"/>
      <c r="E1273" s="124"/>
      <c r="F1273" s="124"/>
      <c r="G1273" s="124"/>
      <c r="H1273" s="124"/>
      <c r="I1273" s="124"/>
      <c r="J1273" s="125"/>
      <c r="K1273" s="129"/>
      <c r="L1273" s="129"/>
      <c r="M1273" s="129"/>
      <c r="N1273" s="129"/>
    </row>
    <row r="1274" spans="1:14" ht="15.75" customHeight="1" thickBot="1">
      <c r="A1274" s="123"/>
      <c r="B1274" s="124"/>
      <c r="C1274" s="124"/>
      <c r="D1274" s="124"/>
      <c r="E1274" s="124"/>
      <c r="F1274" s="124"/>
      <c r="G1274" s="124"/>
      <c r="H1274" s="124"/>
      <c r="I1274" s="124"/>
      <c r="J1274" s="125"/>
      <c r="K1274" s="129"/>
      <c r="L1274" s="129"/>
      <c r="M1274" s="129"/>
      <c r="N1274" s="129"/>
    </row>
    <row r="1275" spans="1:14" ht="15.75" customHeight="1" thickBot="1">
      <c r="A1275" s="126"/>
      <c r="B1275" s="127"/>
      <c r="C1275" s="127"/>
      <c r="D1275" s="127"/>
      <c r="E1275" s="127"/>
      <c r="F1275" s="127"/>
      <c r="G1275" s="127"/>
      <c r="H1275" s="127"/>
      <c r="I1275" s="127"/>
      <c r="J1275" s="128"/>
      <c r="K1275" s="129"/>
      <c r="L1275" s="129"/>
      <c r="M1275" s="129"/>
      <c r="N1275" s="129"/>
    </row>
    <row r="1276" spans="1:14" ht="15.75" thickBot="1">
      <c r="A1276" s="116" t="s">
        <v>22</v>
      </c>
      <c r="B1276" s="117"/>
      <c r="C1276" s="117"/>
      <c r="D1276" s="117"/>
      <c r="E1276" s="117"/>
      <c r="F1276" s="117"/>
      <c r="G1276" s="117"/>
      <c r="H1276" s="117"/>
      <c r="I1276" s="117"/>
      <c r="J1276" s="118"/>
      <c r="K1276" s="119" t="s">
        <v>23</v>
      </c>
      <c r="L1276" s="119"/>
      <c r="M1276" s="119"/>
      <c r="N1276" s="119"/>
    </row>
    <row r="1277" spans="1:14" ht="15.75" customHeight="1">
      <c r="A1277" s="130"/>
      <c r="B1277" s="131"/>
      <c r="C1277" s="131"/>
      <c r="D1277" s="131"/>
      <c r="E1277" s="131"/>
      <c r="F1277" s="131"/>
      <c r="G1277" s="131"/>
      <c r="H1277" s="131"/>
      <c r="I1277" s="131"/>
      <c r="J1277" s="132"/>
      <c r="K1277" s="139"/>
      <c r="L1277" s="140"/>
      <c r="M1277" s="140"/>
      <c r="N1277" s="141"/>
    </row>
    <row r="1278" spans="1:14">
      <c r="A1278" s="133"/>
      <c r="B1278" s="134"/>
      <c r="C1278" s="134"/>
      <c r="D1278" s="134"/>
      <c r="E1278" s="134"/>
      <c r="F1278" s="134"/>
      <c r="G1278" s="134"/>
      <c r="H1278" s="134"/>
      <c r="I1278" s="134"/>
      <c r="J1278" s="135"/>
      <c r="K1278" s="142"/>
      <c r="L1278" s="143"/>
      <c r="M1278" s="143"/>
      <c r="N1278" s="144"/>
    </row>
    <row r="1279" spans="1:14">
      <c r="A1279" s="133"/>
      <c r="B1279" s="134"/>
      <c r="C1279" s="134"/>
      <c r="D1279" s="134"/>
      <c r="E1279" s="134"/>
      <c r="F1279" s="134"/>
      <c r="G1279" s="134"/>
      <c r="H1279" s="134"/>
      <c r="I1279" s="134"/>
      <c r="J1279" s="135"/>
      <c r="K1279" s="142"/>
      <c r="L1279" s="143"/>
      <c r="M1279" s="143"/>
      <c r="N1279" s="144"/>
    </row>
    <row r="1280" spans="1:14">
      <c r="A1280" s="133"/>
      <c r="B1280" s="134"/>
      <c r="C1280" s="134"/>
      <c r="D1280" s="134"/>
      <c r="E1280" s="134"/>
      <c r="F1280" s="134"/>
      <c r="G1280" s="134"/>
      <c r="H1280" s="134"/>
      <c r="I1280" s="134"/>
      <c r="J1280" s="135"/>
      <c r="K1280" s="142"/>
      <c r="L1280" s="143"/>
      <c r="M1280" s="143"/>
      <c r="N1280" s="144"/>
    </row>
    <row r="1281" spans="1:14">
      <c r="A1281" s="133"/>
      <c r="B1281" s="134"/>
      <c r="C1281" s="134"/>
      <c r="D1281" s="134"/>
      <c r="E1281" s="134"/>
      <c r="F1281" s="134"/>
      <c r="G1281" s="134"/>
      <c r="H1281" s="134"/>
      <c r="I1281" s="134"/>
      <c r="J1281" s="135"/>
      <c r="K1281" s="142"/>
      <c r="L1281" s="143"/>
      <c r="M1281" s="143"/>
      <c r="N1281" s="144"/>
    </row>
    <row r="1282" spans="1:14">
      <c r="A1282" s="133"/>
      <c r="B1282" s="134"/>
      <c r="C1282" s="134"/>
      <c r="D1282" s="134"/>
      <c r="E1282" s="134"/>
      <c r="F1282" s="134"/>
      <c r="G1282" s="134"/>
      <c r="H1282" s="134"/>
      <c r="I1282" s="134"/>
      <c r="J1282" s="135"/>
      <c r="K1282" s="142"/>
      <c r="L1282" s="143"/>
      <c r="M1282" s="143"/>
      <c r="N1282" s="144"/>
    </row>
    <row r="1283" spans="1:14">
      <c r="A1283" s="133"/>
      <c r="B1283" s="134"/>
      <c r="C1283" s="134"/>
      <c r="D1283" s="134"/>
      <c r="E1283" s="134"/>
      <c r="F1283" s="134"/>
      <c r="G1283" s="134"/>
      <c r="H1283" s="134"/>
      <c r="I1283" s="134"/>
      <c r="J1283" s="135"/>
      <c r="K1283" s="142"/>
      <c r="L1283" s="143"/>
      <c r="M1283" s="143"/>
      <c r="N1283" s="144"/>
    </row>
    <row r="1284" spans="1:14">
      <c r="A1284" s="133"/>
      <c r="B1284" s="134"/>
      <c r="C1284" s="134"/>
      <c r="D1284" s="134"/>
      <c r="E1284" s="134"/>
      <c r="F1284" s="134"/>
      <c r="G1284" s="134"/>
      <c r="H1284" s="134"/>
      <c r="I1284" s="134"/>
      <c r="J1284" s="135"/>
      <c r="K1284" s="142"/>
      <c r="L1284" s="143"/>
      <c r="M1284" s="143"/>
      <c r="N1284" s="144"/>
    </row>
    <row r="1285" spans="1:14" ht="15.75" thickBot="1">
      <c r="A1285" s="133"/>
      <c r="B1285" s="134"/>
      <c r="C1285" s="134"/>
      <c r="D1285" s="134"/>
      <c r="E1285" s="134"/>
      <c r="F1285" s="134"/>
      <c r="G1285" s="134"/>
      <c r="H1285" s="134"/>
      <c r="I1285" s="134"/>
      <c r="J1285" s="135"/>
      <c r="K1285" s="145"/>
      <c r="L1285" s="146"/>
      <c r="M1285" s="146"/>
      <c r="N1285" s="147"/>
    </row>
    <row r="1286" spans="1:14" ht="15.75" thickBot="1">
      <c r="A1286" s="136"/>
      <c r="B1286" s="137"/>
      <c r="C1286" s="137"/>
      <c r="D1286" s="137"/>
      <c r="E1286" s="137"/>
      <c r="F1286" s="137"/>
      <c r="G1286" s="137"/>
      <c r="H1286" s="137"/>
      <c r="I1286" s="137"/>
      <c r="J1286" s="138"/>
      <c r="K1286" s="119" t="s">
        <v>7</v>
      </c>
      <c r="L1286" s="119"/>
      <c r="M1286" s="119"/>
      <c r="N1286" s="119"/>
    </row>
    <row r="1287" spans="1:14" ht="26.25" customHeight="1" thickBot="1">
      <c r="A1287" s="116" t="s">
        <v>24</v>
      </c>
      <c r="B1287" s="117"/>
      <c r="C1287" s="117"/>
      <c r="D1287" s="117"/>
      <c r="E1287" s="118"/>
      <c r="F1287" s="119" t="s">
        <v>25</v>
      </c>
      <c r="G1287" s="119"/>
      <c r="H1287" s="119"/>
      <c r="I1287" s="119"/>
      <c r="J1287" s="61"/>
      <c r="K1287" s="4" t="s">
        <v>12</v>
      </c>
      <c r="L1287" s="4" t="s">
        <v>26</v>
      </c>
      <c r="M1287" s="60" t="s">
        <v>27</v>
      </c>
      <c r="N1287" s="58" t="s">
        <v>15</v>
      </c>
    </row>
    <row r="1288" spans="1:14" ht="25.5" customHeight="1" thickBot="1">
      <c r="A1288" s="148"/>
      <c r="B1288" s="149"/>
      <c r="C1288" s="149"/>
      <c r="D1288" s="149"/>
      <c r="E1288" s="150"/>
      <c r="F1288" s="151">
        <f>'Risk Değerlendirme Tablosu'!N45</f>
        <v>42363</v>
      </c>
      <c r="G1288" s="151"/>
      <c r="H1288" s="151"/>
      <c r="I1288" s="151"/>
      <c r="J1288" s="9"/>
      <c r="K1288" s="5"/>
      <c r="L1288" s="5"/>
      <c r="M1288" s="8"/>
      <c r="N1288" s="11"/>
    </row>
    <row r="1289" spans="1:14" ht="12.75" customHeight="1">
      <c r="A1289" s="152" t="s">
        <v>28</v>
      </c>
      <c r="B1289" s="153"/>
      <c r="C1289" s="153"/>
      <c r="D1289" s="153"/>
      <c r="E1289" s="154"/>
      <c r="F1289" s="161">
        <f>F1288+'GİRİŞ '!$AA$3</f>
        <v>42366</v>
      </c>
      <c r="G1289" s="162"/>
      <c r="H1289" s="162"/>
      <c r="I1289" s="162"/>
      <c r="J1289" s="167" t="s">
        <v>29</v>
      </c>
      <c r="K1289" s="168"/>
      <c r="L1289" s="169"/>
      <c r="M1289" s="167" t="s">
        <v>30</v>
      </c>
      <c r="N1289" s="169"/>
    </row>
    <row r="1290" spans="1:14" ht="9" customHeight="1" thickBot="1">
      <c r="A1290" s="155"/>
      <c r="B1290" s="156"/>
      <c r="C1290" s="156"/>
      <c r="D1290" s="156"/>
      <c r="E1290" s="157"/>
      <c r="F1290" s="163"/>
      <c r="G1290" s="164"/>
      <c r="H1290" s="164"/>
      <c r="I1290" s="164"/>
      <c r="J1290" s="170"/>
      <c r="K1290" s="171"/>
      <c r="L1290" s="172"/>
      <c r="M1290" s="170"/>
      <c r="N1290" s="172"/>
    </row>
    <row r="1291" spans="1:14" ht="21" customHeight="1" thickBot="1">
      <c r="A1291" s="158"/>
      <c r="B1291" s="159"/>
      <c r="C1291" s="159"/>
      <c r="D1291" s="159"/>
      <c r="E1291" s="160"/>
      <c r="F1291" s="165"/>
      <c r="G1291" s="166"/>
      <c r="H1291" s="166"/>
      <c r="I1291" s="166"/>
      <c r="J1291" s="107" t="str">
        <f>$J$33</f>
        <v xml:space="preserve"> / İşveren Vekili</v>
      </c>
      <c r="K1291" s="108"/>
      <c r="L1291" s="109"/>
      <c r="M1291" s="110"/>
      <c r="N1291" s="111"/>
    </row>
    <row r="1292" spans="1:14" ht="21" customHeight="1" thickBot="1">
      <c r="A1292" s="103" t="s">
        <v>31</v>
      </c>
      <c r="B1292" s="104"/>
      <c r="C1292" s="104"/>
      <c r="D1292" s="104"/>
      <c r="E1292" s="104"/>
      <c r="F1292" s="104"/>
      <c r="G1292" s="104"/>
      <c r="H1292" s="104"/>
      <c r="I1292" s="104"/>
      <c r="J1292" s="107" t="str">
        <f>$J$34</f>
        <v>Burçin ÖZYÜREK / İş Güvenliği Uzmanı</v>
      </c>
      <c r="K1292" s="108"/>
      <c r="L1292" s="109"/>
      <c r="M1292" s="110"/>
      <c r="N1292" s="111"/>
    </row>
    <row r="1293" spans="1:14" ht="21" customHeight="1" thickBot="1">
      <c r="A1293" s="105"/>
      <c r="B1293" s="106"/>
      <c r="C1293" s="106"/>
      <c r="D1293" s="106"/>
      <c r="E1293" s="106"/>
      <c r="F1293" s="106"/>
      <c r="G1293" s="106"/>
      <c r="H1293" s="106"/>
      <c r="I1293" s="106"/>
      <c r="J1293" s="107" t="str">
        <f>$J$35</f>
        <v xml:space="preserve"> / Çalışan Temsilcisi</v>
      </c>
      <c r="K1293" s="108"/>
      <c r="L1293" s="109"/>
      <c r="M1293" s="110"/>
      <c r="N1293" s="111"/>
    </row>
    <row r="1294" spans="1:14" ht="21" customHeight="1" thickBot="1">
      <c r="A1294" s="112" t="s">
        <v>32</v>
      </c>
      <c r="B1294" s="113"/>
      <c r="C1294" s="113"/>
      <c r="D1294" s="113"/>
      <c r="E1294" s="113"/>
      <c r="F1294" s="113"/>
      <c r="G1294" s="113"/>
      <c r="H1294" s="113"/>
      <c r="I1294" s="113"/>
      <c r="J1294" s="107" t="str">
        <f>$J$36</f>
        <v xml:space="preserve"> / Destek Elemanı</v>
      </c>
      <c r="K1294" s="108"/>
      <c r="L1294" s="109"/>
      <c r="M1294" s="110"/>
      <c r="N1294" s="111"/>
    </row>
    <row r="1295" spans="1:14" ht="21" customHeight="1" thickBot="1">
      <c r="A1295" s="114"/>
      <c r="B1295" s="115"/>
      <c r="C1295" s="115"/>
      <c r="D1295" s="115"/>
      <c r="E1295" s="115"/>
      <c r="F1295" s="115"/>
      <c r="G1295" s="115"/>
      <c r="H1295" s="115"/>
      <c r="I1295" s="115"/>
      <c r="J1295" s="107" t="str">
        <f>$J$37</f>
        <v xml:space="preserve"> / Hizmetli</v>
      </c>
      <c r="K1295" s="108"/>
      <c r="L1295" s="109"/>
      <c r="M1295" s="110"/>
      <c r="N1295" s="111"/>
    </row>
    <row r="1296" spans="1:14" ht="19.5" thickBot="1">
      <c r="A1296" s="173" t="str">
        <f>$A$1</f>
        <v>…………………………. İLKOKULU</v>
      </c>
      <c r="B1296" s="174"/>
      <c r="C1296" s="174"/>
      <c r="D1296" s="174"/>
      <c r="E1296" s="174"/>
      <c r="F1296" s="174"/>
      <c r="G1296" s="174"/>
      <c r="H1296" s="174"/>
      <c r="I1296" s="174"/>
      <c r="J1296" s="174"/>
      <c r="K1296" s="174"/>
      <c r="L1296" s="174"/>
      <c r="M1296" s="174"/>
      <c r="N1296" s="175"/>
    </row>
    <row r="1297" spans="1:14" ht="15.75" thickBot="1">
      <c r="A1297" s="176" t="s">
        <v>0</v>
      </c>
      <c r="B1297" s="177"/>
      <c r="C1297" s="177"/>
      <c r="D1297" s="177"/>
      <c r="E1297" s="177"/>
      <c r="F1297" s="177"/>
      <c r="G1297" s="177"/>
      <c r="H1297" s="177"/>
      <c r="I1297" s="177"/>
      <c r="J1297" s="178"/>
      <c r="K1297" s="182" t="s">
        <v>1</v>
      </c>
      <c r="L1297" s="182"/>
      <c r="M1297" s="182" t="s">
        <v>2</v>
      </c>
      <c r="N1297" s="182"/>
    </row>
    <row r="1298" spans="1:14" ht="15.75" thickBot="1">
      <c r="A1298" s="179"/>
      <c r="B1298" s="180"/>
      <c r="C1298" s="180"/>
      <c r="D1298" s="180"/>
      <c r="E1298" s="180"/>
      <c r="F1298" s="180"/>
      <c r="G1298" s="180"/>
      <c r="H1298" s="180"/>
      <c r="I1298" s="180"/>
      <c r="J1298" s="181"/>
      <c r="K1298" s="183">
        <f>$K$3</f>
        <v>42657</v>
      </c>
      <c r="L1298" s="183"/>
      <c r="M1298" s="184">
        <f>'Risk Değerlendirme Tablosu'!A46</f>
        <v>36</v>
      </c>
      <c r="N1298" s="184"/>
    </row>
    <row r="1299" spans="1:14" ht="21.75" customHeight="1" thickBot="1">
      <c r="A1299" s="1" t="s">
        <v>3</v>
      </c>
      <c r="B1299" s="185" t="str">
        <f>'Risk Değerlendirme Tablosu'!B46</f>
        <v>BAHÇE</v>
      </c>
      <c r="C1299" s="186"/>
      <c r="D1299" s="2" t="s">
        <v>5</v>
      </c>
      <c r="E1299" s="185" t="str">
        <f>'GİRİŞ '!V46</f>
        <v>GÜNLÜK ÇALIŞMA</v>
      </c>
      <c r="F1299" s="187"/>
      <c r="G1299" s="186"/>
      <c r="H1299" s="188" t="s">
        <v>6</v>
      </c>
      <c r="I1299" s="189"/>
      <c r="J1299" s="3" t="str">
        <f>'GİRİŞ '!W46</f>
        <v>HERKES</v>
      </c>
      <c r="K1299" s="119" t="s">
        <v>7</v>
      </c>
      <c r="L1299" s="119"/>
      <c r="M1299" s="119"/>
      <c r="N1299" s="119"/>
    </row>
    <row r="1300" spans="1:14" ht="15.75" customHeight="1" thickBot="1">
      <c r="A1300" s="116" t="s">
        <v>8</v>
      </c>
      <c r="B1300" s="118"/>
      <c r="C1300" s="116" t="s">
        <v>9</v>
      </c>
      <c r="D1300" s="117"/>
      <c r="E1300" s="117"/>
      <c r="F1300" s="118"/>
      <c r="G1300" s="116" t="s">
        <v>10</v>
      </c>
      <c r="H1300" s="118"/>
      <c r="I1300" s="116" t="s">
        <v>11</v>
      </c>
      <c r="J1300" s="118"/>
      <c r="K1300" s="62" t="s">
        <v>12</v>
      </c>
      <c r="L1300" s="62" t="s">
        <v>13</v>
      </c>
      <c r="M1300" s="12" t="s">
        <v>14</v>
      </c>
      <c r="N1300" s="63" t="s">
        <v>15</v>
      </c>
    </row>
    <row r="1301" spans="1:14" ht="46.5" customHeight="1" thickBot="1">
      <c r="A1301" s="185" t="str">
        <f>'Risk Değerlendirme Tablosu'!C46</f>
        <v>Bahçede bulunan kayalar</v>
      </c>
      <c r="B1301" s="186"/>
      <c r="C1301" s="185" t="str">
        <f>'Risk Değerlendirme Tablosu'!D46</f>
        <v>Bahçede oyun oynayan çocukların kayaya çarpması</v>
      </c>
      <c r="D1301" s="187"/>
      <c r="E1301" s="187"/>
      <c r="F1301" s="186"/>
      <c r="G1301" s="185" t="str">
        <f>'Risk Değerlendirme Tablosu'!E46</f>
        <v>Oyun oynayan çocuklar kayaya çarparak düşebilir veya yaralababilir</v>
      </c>
      <c r="H1301" s="186"/>
      <c r="I1301" s="185" t="str">
        <f>'Risk Değerlendirme Tablosu'!F46</f>
        <v>Düşme,  Yaralanma</v>
      </c>
      <c r="J1301" s="186"/>
      <c r="K1301" s="14">
        <f>'Risk Değerlendirme Tablosu'!H46</f>
        <v>3</v>
      </c>
      <c r="L1301" s="14">
        <f>'Risk Değerlendirme Tablosu'!I46</f>
        <v>4</v>
      </c>
      <c r="M1301" s="14">
        <f>'Risk Değerlendirme Tablosu'!J46</f>
        <v>12</v>
      </c>
      <c r="N1301" s="15" t="str">
        <f>'Risk Değerlendirme Tablosu'!K46</f>
        <v>Orta</v>
      </c>
    </row>
    <row r="1302" spans="1:14" ht="15.75" thickBot="1">
      <c r="A1302" s="116" t="s">
        <v>20</v>
      </c>
      <c r="B1302" s="117"/>
      <c r="C1302" s="117"/>
      <c r="D1302" s="117"/>
      <c r="E1302" s="117"/>
      <c r="F1302" s="117"/>
      <c r="G1302" s="117"/>
      <c r="H1302" s="117"/>
      <c r="I1302" s="117"/>
      <c r="J1302" s="118"/>
      <c r="K1302" s="119" t="s">
        <v>21</v>
      </c>
      <c r="L1302" s="119"/>
      <c r="M1302" s="119"/>
      <c r="N1302" s="119"/>
    </row>
    <row r="1303" spans="1:14" ht="15.75" customHeight="1" thickBot="1">
      <c r="A1303" s="120" t="str">
        <f>'Risk Değerlendirme Tablosu'!L46</f>
        <v>Okul bahçesinde bulunan öğrencilerin ve çalışanların takılıp düşebileceği kayalar ve buna benzer çıkıntılar yok edilmelidir. Öğrencilerin kaldırılan kayaları tekrar bahçeye getirme ihtimaline karşı bahçe sık sık kontrol edilmelidir.</v>
      </c>
      <c r="B1303" s="121"/>
      <c r="C1303" s="121"/>
      <c r="D1303" s="121"/>
      <c r="E1303" s="121"/>
      <c r="F1303" s="121"/>
      <c r="G1303" s="121"/>
      <c r="H1303" s="121"/>
      <c r="I1303" s="121"/>
      <c r="J1303" s="122"/>
      <c r="K1303" s="129"/>
      <c r="L1303" s="129"/>
      <c r="M1303" s="129"/>
      <c r="N1303" s="129"/>
    </row>
    <row r="1304" spans="1:14" ht="15.75" customHeight="1" thickBot="1">
      <c r="A1304" s="123"/>
      <c r="B1304" s="124"/>
      <c r="C1304" s="124"/>
      <c r="D1304" s="124"/>
      <c r="E1304" s="124"/>
      <c r="F1304" s="124"/>
      <c r="G1304" s="124"/>
      <c r="H1304" s="124"/>
      <c r="I1304" s="124"/>
      <c r="J1304" s="125"/>
      <c r="K1304" s="129"/>
      <c r="L1304" s="129"/>
      <c r="M1304" s="129"/>
      <c r="N1304" s="129"/>
    </row>
    <row r="1305" spans="1:14" ht="15.75" customHeight="1" thickBot="1">
      <c r="A1305" s="123"/>
      <c r="B1305" s="124"/>
      <c r="C1305" s="124"/>
      <c r="D1305" s="124"/>
      <c r="E1305" s="124"/>
      <c r="F1305" s="124"/>
      <c r="G1305" s="124"/>
      <c r="H1305" s="124"/>
      <c r="I1305" s="124"/>
      <c r="J1305" s="125"/>
      <c r="K1305" s="129"/>
      <c r="L1305" s="129"/>
      <c r="M1305" s="129"/>
      <c r="N1305" s="129"/>
    </row>
    <row r="1306" spans="1:14" ht="15.75" customHeight="1" thickBot="1">
      <c r="A1306" s="123"/>
      <c r="B1306" s="124"/>
      <c r="C1306" s="124"/>
      <c r="D1306" s="124"/>
      <c r="E1306" s="124"/>
      <c r="F1306" s="124"/>
      <c r="G1306" s="124"/>
      <c r="H1306" s="124"/>
      <c r="I1306" s="124"/>
      <c r="J1306" s="125"/>
      <c r="K1306" s="129"/>
      <c r="L1306" s="129"/>
      <c r="M1306" s="129"/>
      <c r="N1306" s="129"/>
    </row>
    <row r="1307" spans="1:14" ht="15.75" customHeight="1" thickBot="1">
      <c r="A1307" s="123"/>
      <c r="B1307" s="124"/>
      <c r="C1307" s="124"/>
      <c r="D1307" s="124"/>
      <c r="E1307" s="124"/>
      <c r="F1307" s="124"/>
      <c r="G1307" s="124"/>
      <c r="H1307" s="124"/>
      <c r="I1307" s="124"/>
      <c r="J1307" s="125"/>
      <c r="K1307" s="129"/>
      <c r="L1307" s="129"/>
      <c r="M1307" s="129"/>
      <c r="N1307" s="129"/>
    </row>
    <row r="1308" spans="1:14" ht="15.75" customHeight="1" thickBot="1">
      <c r="A1308" s="123"/>
      <c r="B1308" s="124"/>
      <c r="C1308" s="124"/>
      <c r="D1308" s="124"/>
      <c r="E1308" s="124"/>
      <c r="F1308" s="124"/>
      <c r="G1308" s="124"/>
      <c r="H1308" s="124"/>
      <c r="I1308" s="124"/>
      <c r="J1308" s="125"/>
      <c r="K1308" s="129"/>
      <c r="L1308" s="129"/>
      <c r="M1308" s="129"/>
      <c r="N1308" s="129"/>
    </row>
    <row r="1309" spans="1:14" ht="15.75" customHeight="1" thickBot="1">
      <c r="A1309" s="123"/>
      <c r="B1309" s="124"/>
      <c r="C1309" s="124"/>
      <c r="D1309" s="124"/>
      <c r="E1309" s="124"/>
      <c r="F1309" s="124"/>
      <c r="G1309" s="124"/>
      <c r="H1309" s="124"/>
      <c r="I1309" s="124"/>
      <c r="J1309" s="125"/>
      <c r="K1309" s="129"/>
      <c r="L1309" s="129"/>
      <c r="M1309" s="129"/>
      <c r="N1309" s="129"/>
    </row>
    <row r="1310" spans="1:14" ht="15.75" customHeight="1" thickBot="1">
      <c r="A1310" s="123"/>
      <c r="B1310" s="124"/>
      <c r="C1310" s="124"/>
      <c r="D1310" s="124"/>
      <c r="E1310" s="124"/>
      <c r="F1310" s="124"/>
      <c r="G1310" s="124"/>
      <c r="H1310" s="124"/>
      <c r="I1310" s="124"/>
      <c r="J1310" s="125"/>
      <c r="K1310" s="129"/>
      <c r="L1310" s="129"/>
      <c r="M1310" s="129"/>
      <c r="N1310" s="129"/>
    </row>
    <row r="1311" spans="1:14" ht="15.75" customHeight="1" thickBot="1">
      <c r="A1311" s="123"/>
      <c r="B1311" s="124"/>
      <c r="C1311" s="124"/>
      <c r="D1311" s="124"/>
      <c r="E1311" s="124"/>
      <c r="F1311" s="124"/>
      <c r="G1311" s="124"/>
      <c r="H1311" s="124"/>
      <c r="I1311" s="124"/>
      <c r="J1311" s="125"/>
      <c r="K1311" s="129"/>
      <c r="L1311" s="129"/>
      <c r="M1311" s="129"/>
      <c r="N1311" s="129"/>
    </row>
    <row r="1312" spans="1:14" ht="15.75" customHeight="1" thickBot="1">
      <c r="A1312" s="126"/>
      <c r="B1312" s="127"/>
      <c r="C1312" s="127"/>
      <c r="D1312" s="127"/>
      <c r="E1312" s="127"/>
      <c r="F1312" s="127"/>
      <c r="G1312" s="127"/>
      <c r="H1312" s="127"/>
      <c r="I1312" s="127"/>
      <c r="J1312" s="128"/>
      <c r="K1312" s="129"/>
      <c r="L1312" s="129"/>
      <c r="M1312" s="129"/>
      <c r="N1312" s="129"/>
    </row>
    <row r="1313" spans="1:14" ht="15.75" thickBot="1">
      <c r="A1313" s="116" t="s">
        <v>22</v>
      </c>
      <c r="B1313" s="117"/>
      <c r="C1313" s="117"/>
      <c r="D1313" s="117"/>
      <c r="E1313" s="117"/>
      <c r="F1313" s="117"/>
      <c r="G1313" s="117"/>
      <c r="H1313" s="117"/>
      <c r="I1313" s="117"/>
      <c r="J1313" s="118"/>
      <c r="K1313" s="119" t="s">
        <v>23</v>
      </c>
      <c r="L1313" s="119"/>
      <c r="M1313" s="119"/>
      <c r="N1313" s="119"/>
    </row>
    <row r="1314" spans="1:14" ht="15.75" customHeight="1">
      <c r="A1314" s="130"/>
      <c r="B1314" s="131"/>
      <c r="C1314" s="131"/>
      <c r="D1314" s="131"/>
      <c r="E1314" s="131"/>
      <c r="F1314" s="131"/>
      <c r="G1314" s="131"/>
      <c r="H1314" s="131"/>
      <c r="I1314" s="131"/>
      <c r="J1314" s="132"/>
      <c r="K1314" s="139"/>
      <c r="L1314" s="140"/>
      <c r="M1314" s="140"/>
      <c r="N1314" s="141"/>
    </row>
    <row r="1315" spans="1:14">
      <c r="A1315" s="133"/>
      <c r="B1315" s="134"/>
      <c r="C1315" s="134"/>
      <c r="D1315" s="134"/>
      <c r="E1315" s="134"/>
      <c r="F1315" s="134"/>
      <c r="G1315" s="134"/>
      <c r="H1315" s="134"/>
      <c r="I1315" s="134"/>
      <c r="J1315" s="135"/>
      <c r="K1315" s="142"/>
      <c r="L1315" s="143"/>
      <c r="M1315" s="143"/>
      <c r="N1315" s="144"/>
    </row>
    <row r="1316" spans="1:14">
      <c r="A1316" s="133"/>
      <c r="B1316" s="134"/>
      <c r="C1316" s="134"/>
      <c r="D1316" s="134"/>
      <c r="E1316" s="134"/>
      <c r="F1316" s="134"/>
      <c r="G1316" s="134"/>
      <c r="H1316" s="134"/>
      <c r="I1316" s="134"/>
      <c r="J1316" s="135"/>
      <c r="K1316" s="142"/>
      <c r="L1316" s="143"/>
      <c r="M1316" s="143"/>
      <c r="N1316" s="144"/>
    </row>
    <row r="1317" spans="1:14">
      <c r="A1317" s="133"/>
      <c r="B1317" s="134"/>
      <c r="C1317" s="134"/>
      <c r="D1317" s="134"/>
      <c r="E1317" s="134"/>
      <c r="F1317" s="134"/>
      <c r="G1317" s="134"/>
      <c r="H1317" s="134"/>
      <c r="I1317" s="134"/>
      <c r="J1317" s="135"/>
      <c r="K1317" s="142"/>
      <c r="L1317" s="143"/>
      <c r="M1317" s="143"/>
      <c r="N1317" s="144"/>
    </row>
    <row r="1318" spans="1:14">
      <c r="A1318" s="133"/>
      <c r="B1318" s="134"/>
      <c r="C1318" s="134"/>
      <c r="D1318" s="134"/>
      <c r="E1318" s="134"/>
      <c r="F1318" s="134"/>
      <c r="G1318" s="134"/>
      <c r="H1318" s="134"/>
      <c r="I1318" s="134"/>
      <c r="J1318" s="135"/>
      <c r="K1318" s="142"/>
      <c r="L1318" s="143"/>
      <c r="M1318" s="143"/>
      <c r="N1318" s="144"/>
    </row>
    <row r="1319" spans="1:14">
      <c r="A1319" s="133"/>
      <c r="B1319" s="134"/>
      <c r="C1319" s="134"/>
      <c r="D1319" s="134"/>
      <c r="E1319" s="134"/>
      <c r="F1319" s="134"/>
      <c r="G1319" s="134"/>
      <c r="H1319" s="134"/>
      <c r="I1319" s="134"/>
      <c r="J1319" s="135"/>
      <c r="K1319" s="142"/>
      <c r="L1319" s="143"/>
      <c r="M1319" s="143"/>
      <c r="N1319" s="144"/>
    </row>
    <row r="1320" spans="1:14">
      <c r="A1320" s="133"/>
      <c r="B1320" s="134"/>
      <c r="C1320" s="134"/>
      <c r="D1320" s="134"/>
      <c r="E1320" s="134"/>
      <c r="F1320" s="134"/>
      <c r="G1320" s="134"/>
      <c r="H1320" s="134"/>
      <c r="I1320" s="134"/>
      <c r="J1320" s="135"/>
      <c r="K1320" s="142"/>
      <c r="L1320" s="143"/>
      <c r="M1320" s="143"/>
      <c r="N1320" s="144"/>
    </row>
    <row r="1321" spans="1:14">
      <c r="A1321" s="133"/>
      <c r="B1321" s="134"/>
      <c r="C1321" s="134"/>
      <c r="D1321" s="134"/>
      <c r="E1321" s="134"/>
      <c r="F1321" s="134"/>
      <c r="G1321" s="134"/>
      <c r="H1321" s="134"/>
      <c r="I1321" s="134"/>
      <c r="J1321" s="135"/>
      <c r="K1321" s="142"/>
      <c r="L1321" s="143"/>
      <c r="M1321" s="143"/>
      <c r="N1321" s="144"/>
    </row>
    <row r="1322" spans="1:14" ht="15.75" thickBot="1">
      <c r="A1322" s="133"/>
      <c r="B1322" s="134"/>
      <c r="C1322" s="134"/>
      <c r="D1322" s="134"/>
      <c r="E1322" s="134"/>
      <c r="F1322" s="134"/>
      <c r="G1322" s="134"/>
      <c r="H1322" s="134"/>
      <c r="I1322" s="134"/>
      <c r="J1322" s="135"/>
      <c r="K1322" s="145"/>
      <c r="L1322" s="146"/>
      <c r="M1322" s="146"/>
      <c r="N1322" s="147"/>
    </row>
    <row r="1323" spans="1:14" ht="15.75" thickBot="1">
      <c r="A1323" s="136"/>
      <c r="B1323" s="137"/>
      <c r="C1323" s="137"/>
      <c r="D1323" s="137"/>
      <c r="E1323" s="137"/>
      <c r="F1323" s="137"/>
      <c r="G1323" s="137"/>
      <c r="H1323" s="137"/>
      <c r="I1323" s="137"/>
      <c r="J1323" s="138"/>
      <c r="K1323" s="119" t="s">
        <v>7</v>
      </c>
      <c r="L1323" s="119"/>
      <c r="M1323" s="119"/>
      <c r="N1323" s="119"/>
    </row>
    <row r="1324" spans="1:14" ht="26.25" customHeight="1" thickBot="1">
      <c r="A1324" s="116" t="s">
        <v>24</v>
      </c>
      <c r="B1324" s="117"/>
      <c r="C1324" s="117"/>
      <c r="D1324" s="117"/>
      <c r="E1324" s="118"/>
      <c r="F1324" s="119" t="s">
        <v>25</v>
      </c>
      <c r="G1324" s="119"/>
      <c r="H1324" s="119"/>
      <c r="I1324" s="119"/>
      <c r="J1324" s="65"/>
      <c r="K1324" s="4" t="s">
        <v>12</v>
      </c>
      <c r="L1324" s="4" t="s">
        <v>26</v>
      </c>
      <c r="M1324" s="64" t="s">
        <v>27</v>
      </c>
      <c r="N1324" s="62" t="s">
        <v>15</v>
      </c>
    </row>
    <row r="1325" spans="1:14" ht="25.5" customHeight="1" thickBot="1">
      <c r="A1325" s="148"/>
      <c r="B1325" s="149"/>
      <c r="C1325" s="149"/>
      <c r="D1325" s="149"/>
      <c r="E1325" s="150"/>
      <c r="F1325" s="151">
        <f>'Risk Değerlendirme Tablosu'!N46</f>
        <v>42363</v>
      </c>
      <c r="G1325" s="151"/>
      <c r="H1325" s="151"/>
      <c r="I1325" s="151"/>
      <c r="J1325" s="9"/>
      <c r="K1325" s="5"/>
      <c r="L1325" s="5"/>
      <c r="M1325" s="8"/>
      <c r="N1325" s="11"/>
    </row>
    <row r="1326" spans="1:14" ht="12.75" customHeight="1">
      <c r="A1326" s="152" t="s">
        <v>28</v>
      </c>
      <c r="B1326" s="153"/>
      <c r="C1326" s="153"/>
      <c r="D1326" s="153"/>
      <c r="E1326" s="154"/>
      <c r="F1326" s="161">
        <f>F1325+'GİRİŞ '!$AA$3</f>
        <v>42366</v>
      </c>
      <c r="G1326" s="162"/>
      <c r="H1326" s="162"/>
      <c r="I1326" s="162"/>
      <c r="J1326" s="167" t="s">
        <v>29</v>
      </c>
      <c r="K1326" s="168"/>
      <c r="L1326" s="169"/>
      <c r="M1326" s="167" t="s">
        <v>30</v>
      </c>
      <c r="N1326" s="169"/>
    </row>
    <row r="1327" spans="1:14" ht="9" customHeight="1" thickBot="1">
      <c r="A1327" s="155"/>
      <c r="B1327" s="156"/>
      <c r="C1327" s="156"/>
      <c r="D1327" s="156"/>
      <c r="E1327" s="157"/>
      <c r="F1327" s="163"/>
      <c r="G1327" s="164"/>
      <c r="H1327" s="164"/>
      <c r="I1327" s="164"/>
      <c r="J1327" s="170"/>
      <c r="K1327" s="171"/>
      <c r="L1327" s="172"/>
      <c r="M1327" s="170"/>
      <c r="N1327" s="172"/>
    </row>
    <row r="1328" spans="1:14" ht="21" customHeight="1" thickBot="1">
      <c r="A1328" s="158"/>
      <c r="B1328" s="159"/>
      <c r="C1328" s="159"/>
      <c r="D1328" s="159"/>
      <c r="E1328" s="160"/>
      <c r="F1328" s="165"/>
      <c r="G1328" s="166"/>
      <c r="H1328" s="166"/>
      <c r="I1328" s="166"/>
      <c r="J1328" s="107" t="str">
        <f>$J$33</f>
        <v xml:space="preserve"> / İşveren Vekili</v>
      </c>
      <c r="K1328" s="108"/>
      <c r="L1328" s="109"/>
      <c r="M1328" s="110"/>
      <c r="N1328" s="111"/>
    </row>
    <row r="1329" spans="1:14" ht="21" customHeight="1" thickBot="1">
      <c r="A1329" s="103" t="s">
        <v>31</v>
      </c>
      <c r="B1329" s="104"/>
      <c r="C1329" s="104"/>
      <c r="D1329" s="104"/>
      <c r="E1329" s="104"/>
      <c r="F1329" s="104"/>
      <c r="G1329" s="104"/>
      <c r="H1329" s="104"/>
      <c r="I1329" s="104"/>
      <c r="J1329" s="107" t="str">
        <f>$J$34</f>
        <v>Burçin ÖZYÜREK / İş Güvenliği Uzmanı</v>
      </c>
      <c r="K1329" s="108"/>
      <c r="L1329" s="109"/>
      <c r="M1329" s="110"/>
      <c r="N1329" s="111"/>
    </row>
    <row r="1330" spans="1:14" ht="21" customHeight="1" thickBot="1">
      <c r="A1330" s="105"/>
      <c r="B1330" s="106"/>
      <c r="C1330" s="106"/>
      <c r="D1330" s="106"/>
      <c r="E1330" s="106"/>
      <c r="F1330" s="106"/>
      <c r="G1330" s="106"/>
      <c r="H1330" s="106"/>
      <c r="I1330" s="106"/>
      <c r="J1330" s="107" t="str">
        <f>$J$35</f>
        <v xml:space="preserve"> / Çalışan Temsilcisi</v>
      </c>
      <c r="K1330" s="108"/>
      <c r="L1330" s="109"/>
      <c r="M1330" s="110"/>
      <c r="N1330" s="111"/>
    </row>
    <row r="1331" spans="1:14" ht="21" customHeight="1" thickBot="1">
      <c r="A1331" s="112" t="s">
        <v>32</v>
      </c>
      <c r="B1331" s="113"/>
      <c r="C1331" s="113"/>
      <c r="D1331" s="113"/>
      <c r="E1331" s="113"/>
      <c r="F1331" s="113"/>
      <c r="G1331" s="113"/>
      <c r="H1331" s="113"/>
      <c r="I1331" s="113"/>
      <c r="J1331" s="107" t="str">
        <f>$J$36</f>
        <v xml:space="preserve"> / Destek Elemanı</v>
      </c>
      <c r="K1331" s="108"/>
      <c r="L1331" s="109"/>
      <c r="M1331" s="110"/>
      <c r="N1331" s="111"/>
    </row>
    <row r="1332" spans="1:14" ht="21" customHeight="1" thickBot="1">
      <c r="A1332" s="114"/>
      <c r="B1332" s="115"/>
      <c r="C1332" s="115"/>
      <c r="D1332" s="115"/>
      <c r="E1332" s="115"/>
      <c r="F1332" s="115"/>
      <c r="G1332" s="115"/>
      <c r="H1332" s="115"/>
      <c r="I1332" s="115"/>
      <c r="J1332" s="107" t="str">
        <f>$J$37</f>
        <v xml:space="preserve"> / Hizmetli</v>
      </c>
      <c r="K1332" s="108"/>
      <c r="L1332" s="109"/>
      <c r="M1332" s="110"/>
      <c r="N1332" s="111"/>
    </row>
    <row r="1333" spans="1:14" ht="19.5" thickBot="1">
      <c r="A1333" s="173" t="str">
        <f>$A$1</f>
        <v>…………………………. İLKOKULU</v>
      </c>
      <c r="B1333" s="174"/>
      <c r="C1333" s="174"/>
      <c r="D1333" s="174"/>
      <c r="E1333" s="174"/>
      <c r="F1333" s="174"/>
      <c r="G1333" s="174"/>
      <c r="H1333" s="174"/>
      <c r="I1333" s="174"/>
      <c r="J1333" s="174"/>
      <c r="K1333" s="174"/>
      <c r="L1333" s="174"/>
      <c r="M1333" s="174"/>
      <c r="N1333" s="175"/>
    </row>
    <row r="1334" spans="1:14" ht="15.75" thickBot="1">
      <c r="A1334" s="176" t="s">
        <v>0</v>
      </c>
      <c r="B1334" s="177"/>
      <c r="C1334" s="177"/>
      <c r="D1334" s="177"/>
      <c r="E1334" s="177"/>
      <c r="F1334" s="177"/>
      <c r="G1334" s="177"/>
      <c r="H1334" s="177"/>
      <c r="I1334" s="177"/>
      <c r="J1334" s="178"/>
      <c r="K1334" s="182" t="s">
        <v>1</v>
      </c>
      <c r="L1334" s="182"/>
      <c r="M1334" s="182" t="s">
        <v>2</v>
      </c>
      <c r="N1334" s="182"/>
    </row>
    <row r="1335" spans="1:14" ht="15.75" thickBot="1">
      <c r="A1335" s="179"/>
      <c r="B1335" s="180"/>
      <c r="C1335" s="180"/>
      <c r="D1335" s="180"/>
      <c r="E1335" s="180"/>
      <c r="F1335" s="180"/>
      <c r="G1335" s="180"/>
      <c r="H1335" s="180"/>
      <c r="I1335" s="180"/>
      <c r="J1335" s="181"/>
      <c r="K1335" s="183">
        <f>$K$3</f>
        <v>42657</v>
      </c>
      <c r="L1335" s="183"/>
      <c r="M1335" s="184">
        <f>'Risk Değerlendirme Tablosu'!A47</f>
        <v>37</v>
      </c>
      <c r="N1335" s="184"/>
    </row>
    <row r="1336" spans="1:14" ht="21.75" customHeight="1" thickBot="1">
      <c r="A1336" s="1" t="s">
        <v>3</v>
      </c>
      <c r="B1336" s="185" t="str">
        <f>'Risk Değerlendirme Tablosu'!B47</f>
        <v>BAHÇE</v>
      </c>
      <c r="C1336" s="186"/>
      <c r="D1336" s="2" t="s">
        <v>5</v>
      </c>
      <c r="E1336" s="185" t="str">
        <f>'GİRİŞ '!V47</f>
        <v>GÜNLÜK ÇALIŞMA</v>
      </c>
      <c r="F1336" s="187"/>
      <c r="G1336" s="186"/>
      <c r="H1336" s="188" t="s">
        <v>6</v>
      </c>
      <c r="I1336" s="189"/>
      <c r="J1336" s="3" t="str">
        <f>'GİRİŞ '!W47</f>
        <v>HERKES</v>
      </c>
      <c r="K1336" s="119" t="s">
        <v>7</v>
      </c>
      <c r="L1336" s="119"/>
      <c r="M1336" s="119"/>
      <c r="N1336" s="119"/>
    </row>
    <row r="1337" spans="1:14" ht="15.75" customHeight="1" thickBot="1">
      <c r="A1337" s="116" t="s">
        <v>8</v>
      </c>
      <c r="B1337" s="118"/>
      <c r="C1337" s="116" t="s">
        <v>9</v>
      </c>
      <c r="D1337" s="117"/>
      <c r="E1337" s="117"/>
      <c r="F1337" s="118"/>
      <c r="G1337" s="116" t="s">
        <v>10</v>
      </c>
      <c r="H1337" s="118"/>
      <c r="I1337" s="116" t="s">
        <v>11</v>
      </c>
      <c r="J1337" s="118"/>
      <c r="K1337" s="62" t="s">
        <v>12</v>
      </c>
      <c r="L1337" s="62" t="s">
        <v>13</v>
      </c>
      <c r="M1337" s="12" t="s">
        <v>14</v>
      </c>
      <c r="N1337" s="63" t="s">
        <v>15</v>
      </c>
    </row>
    <row r="1338" spans="1:14" ht="46.5" customHeight="1" thickBot="1">
      <c r="A1338" s="185" t="str">
        <f>'Risk Değerlendirme Tablosu'!C47</f>
        <v>Eski çöp bidonu</v>
      </c>
      <c r="B1338" s="186"/>
      <c r="C1338" s="185" t="str">
        <f>'Risk Değerlendirme Tablosu'!D47</f>
        <v>Eski çöp bidonunun insanları yaralaması</v>
      </c>
      <c r="D1338" s="187"/>
      <c r="E1338" s="187"/>
      <c r="F1338" s="186"/>
      <c r="G1338" s="185" t="str">
        <f>'Risk Değerlendirme Tablosu'!E47</f>
        <v>Çöp bidonu üzerine düşülebilir, yaralayabilir</v>
      </c>
      <c r="H1338" s="186"/>
      <c r="I1338" s="185" t="str">
        <f>'Risk Değerlendirme Tablosu'!F47</f>
        <v>Yaralanma, İş gücü kaybı</v>
      </c>
      <c r="J1338" s="186"/>
      <c r="K1338" s="14">
        <f>'Risk Değerlendirme Tablosu'!H47</f>
        <v>3</v>
      </c>
      <c r="L1338" s="14">
        <f>'Risk Değerlendirme Tablosu'!I47</f>
        <v>4</v>
      </c>
      <c r="M1338" s="14">
        <f>'Risk Değerlendirme Tablosu'!J47</f>
        <v>12</v>
      </c>
      <c r="N1338" s="15" t="str">
        <f>'Risk Değerlendirme Tablosu'!K47</f>
        <v>Orta</v>
      </c>
    </row>
    <row r="1339" spans="1:14" ht="15.75" thickBot="1">
      <c r="A1339" s="116" t="s">
        <v>20</v>
      </c>
      <c r="B1339" s="117"/>
      <c r="C1339" s="117"/>
      <c r="D1339" s="117"/>
      <c r="E1339" s="117"/>
      <c r="F1339" s="117"/>
      <c r="G1339" s="117"/>
      <c r="H1339" s="117"/>
      <c r="I1339" s="117"/>
      <c r="J1339" s="118"/>
      <c r="K1339" s="119" t="s">
        <v>21</v>
      </c>
      <c r="L1339" s="119"/>
      <c r="M1339" s="119"/>
      <c r="N1339" s="119"/>
    </row>
    <row r="1340" spans="1:14" ht="15.75" customHeight="1" thickBot="1">
      <c r="A1340" s="120" t="str">
        <f>'Risk Değerlendirme Tablosu'!L47</f>
        <v>Bahçede yeni çöp bidonu olması nedeni ile eskisinin kaldırılması öğrencilere zarar vermeden imha edilmesi gerekmektedir..</v>
      </c>
      <c r="B1340" s="121"/>
      <c r="C1340" s="121"/>
      <c r="D1340" s="121"/>
      <c r="E1340" s="121"/>
      <c r="F1340" s="121"/>
      <c r="G1340" s="121"/>
      <c r="H1340" s="121"/>
      <c r="I1340" s="121"/>
      <c r="J1340" s="122"/>
      <c r="K1340" s="129"/>
      <c r="L1340" s="129"/>
      <c r="M1340" s="129"/>
      <c r="N1340" s="129"/>
    </row>
    <row r="1341" spans="1:14" ht="15.75" customHeight="1" thickBot="1">
      <c r="A1341" s="123"/>
      <c r="B1341" s="124"/>
      <c r="C1341" s="124"/>
      <c r="D1341" s="124"/>
      <c r="E1341" s="124"/>
      <c r="F1341" s="124"/>
      <c r="G1341" s="124"/>
      <c r="H1341" s="124"/>
      <c r="I1341" s="124"/>
      <c r="J1341" s="125"/>
      <c r="K1341" s="129"/>
      <c r="L1341" s="129"/>
      <c r="M1341" s="129"/>
      <c r="N1341" s="129"/>
    </row>
    <row r="1342" spans="1:14" ht="15.75" customHeight="1" thickBot="1">
      <c r="A1342" s="123"/>
      <c r="B1342" s="124"/>
      <c r="C1342" s="124"/>
      <c r="D1342" s="124"/>
      <c r="E1342" s="124"/>
      <c r="F1342" s="124"/>
      <c r="G1342" s="124"/>
      <c r="H1342" s="124"/>
      <c r="I1342" s="124"/>
      <c r="J1342" s="125"/>
      <c r="K1342" s="129"/>
      <c r="L1342" s="129"/>
      <c r="M1342" s="129"/>
      <c r="N1342" s="129"/>
    </row>
    <row r="1343" spans="1:14" ht="15.75" customHeight="1" thickBot="1">
      <c r="A1343" s="123"/>
      <c r="B1343" s="124"/>
      <c r="C1343" s="124"/>
      <c r="D1343" s="124"/>
      <c r="E1343" s="124"/>
      <c r="F1343" s="124"/>
      <c r="G1343" s="124"/>
      <c r="H1343" s="124"/>
      <c r="I1343" s="124"/>
      <c r="J1343" s="125"/>
      <c r="K1343" s="129"/>
      <c r="L1343" s="129"/>
      <c r="M1343" s="129"/>
      <c r="N1343" s="129"/>
    </row>
    <row r="1344" spans="1:14" ht="15.75" customHeight="1" thickBot="1">
      <c r="A1344" s="123"/>
      <c r="B1344" s="124"/>
      <c r="C1344" s="124"/>
      <c r="D1344" s="124"/>
      <c r="E1344" s="124"/>
      <c r="F1344" s="124"/>
      <c r="G1344" s="124"/>
      <c r="H1344" s="124"/>
      <c r="I1344" s="124"/>
      <c r="J1344" s="125"/>
      <c r="K1344" s="129"/>
      <c r="L1344" s="129"/>
      <c r="M1344" s="129"/>
      <c r="N1344" s="129"/>
    </row>
    <row r="1345" spans="1:14" ht="15.75" customHeight="1" thickBot="1">
      <c r="A1345" s="123"/>
      <c r="B1345" s="124"/>
      <c r="C1345" s="124"/>
      <c r="D1345" s="124"/>
      <c r="E1345" s="124"/>
      <c r="F1345" s="124"/>
      <c r="G1345" s="124"/>
      <c r="H1345" s="124"/>
      <c r="I1345" s="124"/>
      <c r="J1345" s="125"/>
      <c r="K1345" s="129"/>
      <c r="L1345" s="129"/>
      <c r="M1345" s="129"/>
      <c r="N1345" s="129"/>
    </row>
    <row r="1346" spans="1:14" ht="15.75" customHeight="1" thickBot="1">
      <c r="A1346" s="123"/>
      <c r="B1346" s="124"/>
      <c r="C1346" s="124"/>
      <c r="D1346" s="124"/>
      <c r="E1346" s="124"/>
      <c r="F1346" s="124"/>
      <c r="G1346" s="124"/>
      <c r="H1346" s="124"/>
      <c r="I1346" s="124"/>
      <c r="J1346" s="125"/>
      <c r="K1346" s="129"/>
      <c r="L1346" s="129"/>
      <c r="M1346" s="129"/>
      <c r="N1346" s="129"/>
    </row>
    <row r="1347" spans="1:14" ht="15.75" customHeight="1" thickBot="1">
      <c r="A1347" s="123"/>
      <c r="B1347" s="124"/>
      <c r="C1347" s="124"/>
      <c r="D1347" s="124"/>
      <c r="E1347" s="124"/>
      <c r="F1347" s="124"/>
      <c r="G1347" s="124"/>
      <c r="H1347" s="124"/>
      <c r="I1347" s="124"/>
      <c r="J1347" s="125"/>
      <c r="K1347" s="129"/>
      <c r="L1347" s="129"/>
      <c r="M1347" s="129"/>
      <c r="N1347" s="129"/>
    </row>
    <row r="1348" spans="1:14" ht="15.75" customHeight="1" thickBot="1">
      <c r="A1348" s="123"/>
      <c r="B1348" s="124"/>
      <c r="C1348" s="124"/>
      <c r="D1348" s="124"/>
      <c r="E1348" s="124"/>
      <c r="F1348" s="124"/>
      <c r="G1348" s="124"/>
      <c r="H1348" s="124"/>
      <c r="I1348" s="124"/>
      <c r="J1348" s="125"/>
      <c r="K1348" s="129"/>
      <c r="L1348" s="129"/>
      <c r="M1348" s="129"/>
      <c r="N1348" s="129"/>
    </row>
    <row r="1349" spans="1:14" ht="15.75" customHeight="1" thickBot="1">
      <c r="A1349" s="126"/>
      <c r="B1349" s="127"/>
      <c r="C1349" s="127"/>
      <c r="D1349" s="127"/>
      <c r="E1349" s="127"/>
      <c r="F1349" s="127"/>
      <c r="G1349" s="127"/>
      <c r="H1349" s="127"/>
      <c r="I1349" s="127"/>
      <c r="J1349" s="128"/>
      <c r="K1349" s="129"/>
      <c r="L1349" s="129"/>
      <c r="M1349" s="129"/>
      <c r="N1349" s="129"/>
    </row>
    <row r="1350" spans="1:14" ht="15.75" thickBot="1">
      <c r="A1350" s="116" t="s">
        <v>22</v>
      </c>
      <c r="B1350" s="117"/>
      <c r="C1350" s="117"/>
      <c r="D1350" s="117"/>
      <c r="E1350" s="117"/>
      <c r="F1350" s="117"/>
      <c r="G1350" s="117"/>
      <c r="H1350" s="117"/>
      <c r="I1350" s="117"/>
      <c r="J1350" s="118"/>
      <c r="K1350" s="119" t="s">
        <v>23</v>
      </c>
      <c r="L1350" s="119"/>
      <c r="M1350" s="119"/>
      <c r="N1350" s="119"/>
    </row>
    <row r="1351" spans="1:14" ht="15.75" customHeight="1">
      <c r="A1351" s="130"/>
      <c r="B1351" s="131"/>
      <c r="C1351" s="131"/>
      <c r="D1351" s="131"/>
      <c r="E1351" s="131"/>
      <c r="F1351" s="131"/>
      <c r="G1351" s="131"/>
      <c r="H1351" s="131"/>
      <c r="I1351" s="131"/>
      <c r="J1351" s="132"/>
      <c r="K1351" s="139"/>
      <c r="L1351" s="140"/>
      <c r="M1351" s="140"/>
      <c r="N1351" s="141"/>
    </row>
    <row r="1352" spans="1:14">
      <c r="A1352" s="133"/>
      <c r="B1352" s="134"/>
      <c r="C1352" s="134"/>
      <c r="D1352" s="134"/>
      <c r="E1352" s="134"/>
      <c r="F1352" s="134"/>
      <c r="G1352" s="134"/>
      <c r="H1352" s="134"/>
      <c r="I1352" s="134"/>
      <c r="J1352" s="135"/>
      <c r="K1352" s="142"/>
      <c r="L1352" s="143"/>
      <c r="M1352" s="143"/>
      <c r="N1352" s="144"/>
    </row>
    <row r="1353" spans="1:14">
      <c r="A1353" s="133"/>
      <c r="B1353" s="134"/>
      <c r="C1353" s="134"/>
      <c r="D1353" s="134"/>
      <c r="E1353" s="134"/>
      <c r="F1353" s="134"/>
      <c r="G1353" s="134"/>
      <c r="H1353" s="134"/>
      <c r="I1353" s="134"/>
      <c r="J1353" s="135"/>
      <c r="K1353" s="142"/>
      <c r="L1353" s="143"/>
      <c r="M1353" s="143"/>
      <c r="N1353" s="144"/>
    </row>
    <row r="1354" spans="1:14">
      <c r="A1354" s="133"/>
      <c r="B1354" s="134"/>
      <c r="C1354" s="134"/>
      <c r="D1354" s="134"/>
      <c r="E1354" s="134"/>
      <c r="F1354" s="134"/>
      <c r="G1354" s="134"/>
      <c r="H1354" s="134"/>
      <c r="I1354" s="134"/>
      <c r="J1354" s="135"/>
      <c r="K1354" s="142"/>
      <c r="L1354" s="143"/>
      <c r="M1354" s="143"/>
      <c r="N1354" s="144"/>
    </row>
    <row r="1355" spans="1:14">
      <c r="A1355" s="133"/>
      <c r="B1355" s="134"/>
      <c r="C1355" s="134"/>
      <c r="D1355" s="134"/>
      <c r="E1355" s="134"/>
      <c r="F1355" s="134"/>
      <c r="G1355" s="134"/>
      <c r="H1355" s="134"/>
      <c r="I1355" s="134"/>
      <c r="J1355" s="135"/>
      <c r="K1355" s="142"/>
      <c r="L1355" s="143"/>
      <c r="M1355" s="143"/>
      <c r="N1355" s="144"/>
    </row>
    <row r="1356" spans="1:14">
      <c r="A1356" s="133"/>
      <c r="B1356" s="134"/>
      <c r="C1356" s="134"/>
      <c r="D1356" s="134"/>
      <c r="E1356" s="134"/>
      <c r="F1356" s="134"/>
      <c r="G1356" s="134"/>
      <c r="H1356" s="134"/>
      <c r="I1356" s="134"/>
      <c r="J1356" s="135"/>
      <c r="K1356" s="142"/>
      <c r="L1356" s="143"/>
      <c r="M1356" s="143"/>
      <c r="N1356" s="144"/>
    </row>
    <row r="1357" spans="1:14">
      <c r="A1357" s="133"/>
      <c r="B1357" s="134"/>
      <c r="C1357" s="134"/>
      <c r="D1357" s="134"/>
      <c r="E1357" s="134"/>
      <c r="F1357" s="134"/>
      <c r="G1357" s="134"/>
      <c r="H1357" s="134"/>
      <c r="I1357" s="134"/>
      <c r="J1357" s="135"/>
      <c r="K1357" s="142"/>
      <c r="L1357" s="143"/>
      <c r="M1357" s="143"/>
      <c r="N1357" s="144"/>
    </row>
    <row r="1358" spans="1:14">
      <c r="A1358" s="133"/>
      <c r="B1358" s="134"/>
      <c r="C1358" s="134"/>
      <c r="D1358" s="134"/>
      <c r="E1358" s="134"/>
      <c r="F1358" s="134"/>
      <c r="G1358" s="134"/>
      <c r="H1358" s="134"/>
      <c r="I1358" s="134"/>
      <c r="J1358" s="135"/>
      <c r="K1358" s="142"/>
      <c r="L1358" s="143"/>
      <c r="M1358" s="143"/>
      <c r="N1358" s="144"/>
    </row>
    <row r="1359" spans="1:14" ht="15.75" thickBot="1">
      <c r="A1359" s="133"/>
      <c r="B1359" s="134"/>
      <c r="C1359" s="134"/>
      <c r="D1359" s="134"/>
      <c r="E1359" s="134"/>
      <c r="F1359" s="134"/>
      <c r="G1359" s="134"/>
      <c r="H1359" s="134"/>
      <c r="I1359" s="134"/>
      <c r="J1359" s="135"/>
      <c r="K1359" s="145"/>
      <c r="L1359" s="146"/>
      <c r="M1359" s="146"/>
      <c r="N1359" s="147"/>
    </row>
    <row r="1360" spans="1:14" ht="15.75" thickBot="1">
      <c r="A1360" s="136"/>
      <c r="B1360" s="137"/>
      <c r="C1360" s="137"/>
      <c r="D1360" s="137"/>
      <c r="E1360" s="137"/>
      <c r="F1360" s="137"/>
      <c r="G1360" s="137"/>
      <c r="H1360" s="137"/>
      <c r="I1360" s="137"/>
      <c r="J1360" s="138"/>
      <c r="K1360" s="119" t="s">
        <v>7</v>
      </c>
      <c r="L1360" s="119"/>
      <c r="M1360" s="119"/>
      <c r="N1360" s="119"/>
    </row>
    <row r="1361" spans="1:14" ht="26.25" customHeight="1" thickBot="1">
      <c r="A1361" s="116" t="s">
        <v>24</v>
      </c>
      <c r="B1361" s="117"/>
      <c r="C1361" s="117"/>
      <c r="D1361" s="117"/>
      <c r="E1361" s="118"/>
      <c r="F1361" s="119" t="s">
        <v>25</v>
      </c>
      <c r="G1361" s="119"/>
      <c r="H1361" s="119"/>
      <c r="I1361" s="119"/>
      <c r="J1361" s="65"/>
      <c r="K1361" s="4" t="s">
        <v>12</v>
      </c>
      <c r="L1361" s="4" t="s">
        <v>26</v>
      </c>
      <c r="M1361" s="64" t="s">
        <v>27</v>
      </c>
      <c r="N1361" s="62" t="s">
        <v>15</v>
      </c>
    </row>
    <row r="1362" spans="1:14" ht="25.5" customHeight="1" thickBot="1">
      <c r="A1362" s="148"/>
      <c r="B1362" s="149"/>
      <c r="C1362" s="149"/>
      <c r="D1362" s="149"/>
      <c r="E1362" s="150"/>
      <c r="F1362" s="151">
        <f>'Risk Değerlendirme Tablosu'!N47</f>
        <v>42363</v>
      </c>
      <c r="G1362" s="151"/>
      <c r="H1362" s="151"/>
      <c r="I1362" s="151"/>
      <c r="J1362" s="9"/>
      <c r="K1362" s="5"/>
      <c r="L1362" s="5"/>
      <c r="M1362" s="8"/>
      <c r="N1362" s="11"/>
    </row>
    <row r="1363" spans="1:14" ht="12.75" customHeight="1">
      <c r="A1363" s="152" t="s">
        <v>28</v>
      </c>
      <c r="B1363" s="153"/>
      <c r="C1363" s="153"/>
      <c r="D1363" s="153"/>
      <c r="E1363" s="154"/>
      <c r="F1363" s="161">
        <f>F1362+'GİRİŞ '!$AA$3</f>
        <v>42366</v>
      </c>
      <c r="G1363" s="162"/>
      <c r="H1363" s="162"/>
      <c r="I1363" s="162"/>
      <c r="J1363" s="167" t="s">
        <v>29</v>
      </c>
      <c r="K1363" s="168"/>
      <c r="L1363" s="169"/>
      <c r="M1363" s="167" t="s">
        <v>30</v>
      </c>
      <c r="N1363" s="169"/>
    </row>
    <row r="1364" spans="1:14" ht="9" customHeight="1" thickBot="1">
      <c r="A1364" s="155"/>
      <c r="B1364" s="156"/>
      <c r="C1364" s="156"/>
      <c r="D1364" s="156"/>
      <c r="E1364" s="157"/>
      <c r="F1364" s="163"/>
      <c r="G1364" s="164"/>
      <c r="H1364" s="164"/>
      <c r="I1364" s="164"/>
      <c r="J1364" s="170"/>
      <c r="K1364" s="171"/>
      <c r="L1364" s="172"/>
      <c r="M1364" s="170"/>
      <c r="N1364" s="172"/>
    </row>
    <row r="1365" spans="1:14" ht="21" customHeight="1" thickBot="1">
      <c r="A1365" s="158"/>
      <c r="B1365" s="159"/>
      <c r="C1365" s="159"/>
      <c r="D1365" s="159"/>
      <c r="E1365" s="160"/>
      <c r="F1365" s="165"/>
      <c r="G1365" s="166"/>
      <c r="H1365" s="166"/>
      <c r="I1365" s="166"/>
      <c r="J1365" s="107" t="str">
        <f>$J$33</f>
        <v xml:space="preserve"> / İşveren Vekili</v>
      </c>
      <c r="K1365" s="108"/>
      <c r="L1365" s="109"/>
      <c r="M1365" s="110"/>
      <c r="N1365" s="111"/>
    </row>
    <row r="1366" spans="1:14" ht="21" customHeight="1" thickBot="1">
      <c r="A1366" s="103" t="s">
        <v>31</v>
      </c>
      <c r="B1366" s="104"/>
      <c r="C1366" s="104"/>
      <c r="D1366" s="104"/>
      <c r="E1366" s="104"/>
      <c r="F1366" s="104"/>
      <c r="G1366" s="104"/>
      <c r="H1366" s="104"/>
      <c r="I1366" s="104"/>
      <c r="J1366" s="107" t="str">
        <f>$J$34</f>
        <v>Burçin ÖZYÜREK / İş Güvenliği Uzmanı</v>
      </c>
      <c r="K1366" s="108"/>
      <c r="L1366" s="109"/>
      <c r="M1366" s="110"/>
      <c r="N1366" s="111"/>
    </row>
    <row r="1367" spans="1:14" ht="21" customHeight="1" thickBot="1">
      <c r="A1367" s="105"/>
      <c r="B1367" s="106"/>
      <c r="C1367" s="106"/>
      <c r="D1367" s="106"/>
      <c r="E1367" s="106"/>
      <c r="F1367" s="106"/>
      <c r="G1367" s="106"/>
      <c r="H1367" s="106"/>
      <c r="I1367" s="106"/>
      <c r="J1367" s="107" t="str">
        <f>$J$35</f>
        <v xml:space="preserve"> / Çalışan Temsilcisi</v>
      </c>
      <c r="K1367" s="108"/>
      <c r="L1367" s="109"/>
      <c r="M1367" s="110"/>
      <c r="N1367" s="111"/>
    </row>
    <row r="1368" spans="1:14" ht="21" customHeight="1" thickBot="1">
      <c r="A1368" s="112" t="s">
        <v>32</v>
      </c>
      <c r="B1368" s="113"/>
      <c r="C1368" s="113"/>
      <c r="D1368" s="113"/>
      <c r="E1368" s="113"/>
      <c r="F1368" s="113"/>
      <c r="G1368" s="113"/>
      <c r="H1368" s="113"/>
      <c r="I1368" s="113"/>
      <c r="J1368" s="107" t="str">
        <f>$J$36</f>
        <v xml:space="preserve"> / Destek Elemanı</v>
      </c>
      <c r="K1368" s="108"/>
      <c r="L1368" s="109"/>
      <c r="M1368" s="110"/>
      <c r="N1368" s="111"/>
    </row>
    <row r="1369" spans="1:14" ht="21" customHeight="1" thickBot="1">
      <c r="A1369" s="114"/>
      <c r="B1369" s="115"/>
      <c r="C1369" s="115"/>
      <c r="D1369" s="115"/>
      <c r="E1369" s="115"/>
      <c r="F1369" s="115"/>
      <c r="G1369" s="115"/>
      <c r="H1369" s="115"/>
      <c r="I1369" s="115"/>
      <c r="J1369" s="107" t="str">
        <f>$J$37</f>
        <v xml:space="preserve"> / Hizmetli</v>
      </c>
      <c r="K1369" s="108"/>
      <c r="L1369" s="109"/>
      <c r="M1369" s="110"/>
      <c r="N1369" s="111"/>
    </row>
    <row r="1370" spans="1:14" ht="19.5" hidden="1" thickBot="1">
      <c r="A1370" s="173" t="str">
        <f>$A$1</f>
        <v>…………………………. İLKOKULU</v>
      </c>
      <c r="B1370" s="174"/>
      <c r="C1370" s="174"/>
      <c r="D1370" s="174"/>
      <c r="E1370" s="174"/>
      <c r="F1370" s="174"/>
      <c r="G1370" s="174"/>
      <c r="H1370" s="174"/>
      <c r="I1370" s="174"/>
      <c r="J1370" s="174"/>
      <c r="K1370" s="174"/>
      <c r="L1370" s="174"/>
      <c r="M1370" s="174"/>
      <c r="N1370" s="175"/>
    </row>
    <row r="1371" spans="1:14" ht="15.75" hidden="1" thickBot="1">
      <c r="A1371" s="176" t="s">
        <v>0</v>
      </c>
      <c r="B1371" s="177"/>
      <c r="C1371" s="177"/>
      <c r="D1371" s="177"/>
      <c r="E1371" s="177"/>
      <c r="F1371" s="177"/>
      <c r="G1371" s="177"/>
      <c r="H1371" s="177"/>
      <c r="I1371" s="177"/>
      <c r="J1371" s="178"/>
      <c r="K1371" s="182" t="s">
        <v>1</v>
      </c>
      <c r="L1371" s="182"/>
      <c r="M1371" s="182" t="s">
        <v>2</v>
      </c>
      <c r="N1371" s="182"/>
    </row>
    <row r="1372" spans="1:14" ht="15.75" hidden="1" thickBot="1">
      <c r="A1372" s="179"/>
      <c r="B1372" s="180"/>
      <c r="C1372" s="180"/>
      <c r="D1372" s="180"/>
      <c r="E1372" s="180"/>
      <c r="F1372" s="180"/>
      <c r="G1372" s="180"/>
      <c r="H1372" s="180"/>
      <c r="I1372" s="180"/>
      <c r="J1372" s="181"/>
      <c r="K1372" s="183">
        <f>$K$3</f>
        <v>42657</v>
      </c>
      <c r="L1372" s="183"/>
      <c r="M1372" s="184">
        <f>'Risk Değerlendirme Tablosu'!A48</f>
        <v>38</v>
      </c>
      <c r="N1372" s="184"/>
    </row>
    <row r="1373" spans="1:14" ht="21.75" hidden="1" customHeight="1" thickBot="1">
      <c r="A1373" s="1" t="s">
        <v>3</v>
      </c>
      <c r="B1373" s="185">
        <f>'Risk Değerlendirme Tablosu'!B48</f>
        <v>0</v>
      </c>
      <c r="C1373" s="186"/>
      <c r="D1373" s="2" t="s">
        <v>5</v>
      </c>
      <c r="E1373" s="185" t="str">
        <f>'GİRİŞ '!V48</f>
        <v>GÜNLÜK ÇALIŞMA</v>
      </c>
      <c r="F1373" s="187"/>
      <c r="G1373" s="186"/>
      <c r="H1373" s="188" t="s">
        <v>6</v>
      </c>
      <c r="I1373" s="189"/>
      <c r="J1373" s="3" t="str">
        <f>'GİRİŞ '!W48</f>
        <v>HERKES</v>
      </c>
      <c r="K1373" s="119" t="s">
        <v>7</v>
      </c>
      <c r="L1373" s="119"/>
      <c r="M1373" s="119"/>
      <c r="N1373" s="119"/>
    </row>
    <row r="1374" spans="1:14" ht="15.75" hidden="1" customHeight="1" thickBot="1">
      <c r="A1374" s="116" t="s">
        <v>8</v>
      </c>
      <c r="B1374" s="118"/>
      <c r="C1374" s="116" t="s">
        <v>9</v>
      </c>
      <c r="D1374" s="117"/>
      <c r="E1374" s="117"/>
      <c r="F1374" s="118"/>
      <c r="G1374" s="116" t="s">
        <v>10</v>
      </c>
      <c r="H1374" s="118"/>
      <c r="I1374" s="116" t="s">
        <v>11</v>
      </c>
      <c r="J1374" s="118"/>
      <c r="K1374" s="62" t="s">
        <v>12</v>
      </c>
      <c r="L1374" s="62" t="s">
        <v>13</v>
      </c>
      <c r="M1374" s="12" t="s">
        <v>14</v>
      </c>
      <c r="N1374" s="63" t="s">
        <v>15</v>
      </c>
    </row>
    <row r="1375" spans="1:14" ht="46.5" hidden="1" customHeight="1" thickBot="1">
      <c r="A1375" s="185">
        <f>'Risk Değerlendirme Tablosu'!C48</f>
        <v>0</v>
      </c>
      <c r="B1375" s="186"/>
      <c r="C1375" s="185">
        <f>'Risk Değerlendirme Tablosu'!D48</f>
        <v>0</v>
      </c>
      <c r="D1375" s="187"/>
      <c r="E1375" s="187"/>
      <c r="F1375" s="186"/>
      <c r="G1375" s="185">
        <f>'Risk Değerlendirme Tablosu'!E48</f>
        <v>0</v>
      </c>
      <c r="H1375" s="186"/>
      <c r="I1375" s="185">
        <f>'Risk Değerlendirme Tablosu'!F48</f>
        <v>0</v>
      </c>
      <c r="J1375" s="186"/>
      <c r="K1375" s="14">
        <f>'Risk Değerlendirme Tablosu'!H48</f>
        <v>0</v>
      </c>
      <c r="L1375" s="14">
        <f>'Risk Değerlendirme Tablosu'!I48</f>
        <v>0</v>
      </c>
      <c r="M1375" s="14">
        <f>'Risk Değerlendirme Tablosu'!J48</f>
        <v>0</v>
      </c>
      <c r="N1375" s="15" t="str">
        <f>'Risk Değerlendirme Tablosu'!K48</f>
        <v>?</v>
      </c>
    </row>
    <row r="1376" spans="1:14" ht="15.75" hidden="1" thickBot="1">
      <c r="A1376" s="116" t="s">
        <v>20</v>
      </c>
      <c r="B1376" s="117"/>
      <c r="C1376" s="117"/>
      <c r="D1376" s="117"/>
      <c r="E1376" s="117"/>
      <c r="F1376" s="117"/>
      <c r="G1376" s="117"/>
      <c r="H1376" s="117"/>
      <c r="I1376" s="117"/>
      <c r="J1376" s="118"/>
      <c r="K1376" s="119" t="s">
        <v>21</v>
      </c>
      <c r="L1376" s="119"/>
      <c r="M1376" s="119"/>
      <c r="N1376" s="119"/>
    </row>
    <row r="1377" spans="1:14" ht="15.75" hidden="1" customHeight="1" thickBot="1">
      <c r="A1377" s="120">
        <f>'Risk Değerlendirme Tablosu'!L48</f>
        <v>0</v>
      </c>
      <c r="B1377" s="121"/>
      <c r="C1377" s="121"/>
      <c r="D1377" s="121"/>
      <c r="E1377" s="121"/>
      <c r="F1377" s="121"/>
      <c r="G1377" s="121"/>
      <c r="H1377" s="121"/>
      <c r="I1377" s="121"/>
      <c r="J1377" s="122"/>
      <c r="K1377" s="129"/>
      <c r="L1377" s="129"/>
      <c r="M1377" s="129"/>
      <c r="N1377" s="129"/>
    </row>
    <row r="1378" spans="1:14" ht="15.75" hidden="1" customHeight="1" thickBot="1">
      <c r="A1378" s="123"/>
      <c r="B1378" s="124"/>
      <c r="C1378" s="124"/>
      <c r="D1378" s="124"/>
      <c r="E1378" s="124"/>
      <c r="F1378" s="124"/>
      <c r="G1378" s="124"/>
      <c r="H1378" s="124"/>
      <c r="I1378" s="124"/>
      <c r="J1378" s="125"/>
      <c r="K1378" s="129"/>
      <c r="L1378" s="129"/>
      <c r="M1378" s="129"/>
      <c r="N1378" s="129"/>
    </row>
    <row r="1379" spans="1:14" ht="15.75" hidden="1" customHeight="1" thickBot="1">
      <c r="A1379" s="123"/>
      <c r="B1379" s="124"/>
      <c r="C1379" s="124"/>
      <c r="D1379" s="124"/>
      <c r="E1379" s="124"/>
      <c r="F1379" s="124"/>
      <c r="G1379" s="124"/>
      <c r="H1379" s="124"/>
      <c r="I1379" s="124"/>
      <c r="J1379" s="125"/>
      <c r="K1379" s="129"/>
      <c r="L1379" s="129"/>
      <c r="M1379" s="129"/>
      <c r="N1379" s="129"/>
    </row>
    <row r="1380" spans="1:14" ht="15.75" hidden="1" customHeight="1" thickBot="1">
      <c r="A1380" s="123"/>
      <c r="B1380" s="124"/>
      <c r="C1380" s="124"/>
      <c r="D1380" s="124"/>
      <c r="E1380" s="124"/>
      <c r="F1380" s="124"/>
      <c r="G1380" s="124"/>
      <c r="H1380" s="124"/>
      <c r="I1380" s="124"/>
      <c r="J1380" s="125"/>
      <c r="K1380" s="129"/>
      <c r="L1380" s="129"/>
      <c r="M1380" s="129"/>
      <c r="N1380" s="129"/>
    </row>
    <row r="1381" spans="1:14" ht="15.75" hidden="1" customHeight="1" thickBot="1">
      <c r="A1381" s="123"/>
      <c r="B1381" s="124"/>
      <c r="C1381" s="124"/>
      <c r="D1381" s="124"/>
      <c r="E1381" s="124"/>
      <c r="F1381" s="124"/>
      <c r="G1381" s="124"/>
      <c r="H1381" s="124"/>
      <c r="I1381" s="124"/>
      <c r="J1381" s="125"/>
      <c r="K1381" s="129"/>
      <c r="L1381" s="129"/>
      <c r="M1381" s="129"/>
      <c r="N1381" s="129"/>
    </row>
    <row r="1382" spans="1:14" ht="15.75" hidden="1" customHeight="1" thickBot="1">
      <c r="A1382" s="123"/>
      <c r="B1382" s="124"/>
      <c r="C1382" s="124"/>
      <c r="D1382" s="124"/>
      <c r="E1382" s="124"/>
      <c r="F1382" s="124"/>
      <c r="G1382" s="124"/>
      <c r="H1382" s="124"/>
      <c r="I1382" s="124"/>
      <c r="J1382" s="125"/>
      <c r="K1382" s="129"/>
      <c r="L1382" s="129"/>
      <c r="M1382" s="129"/>
      <c r="N1382" s="129"/>
    </row>
    <row r="1383" spans="1:14" ht="15.75" hidden="1" customHeight="1" thickBot="1">
      <c r="A1383" s="123"/>
      <c r="B1383" s="124"/>
      <c r="C1383" s="124"/>
      <c r="D1383" s="124"/>
      <c r="E1383" s="124"/>
      <c r="F1383" s="124"/>
      <c r="G1383" s="124"/>
      <c r="H1383" s="124"/>
      <c r="I1383" s="124"/>
      <c r="J1383" s="125"/>
      <c r="K1383" s="129"/>
      <c r="L1383" s="129"/>
      <c r="M1383" s="129"/>
      <c r="N1383" s="129"/>
    </row>
    <row r="1384" spans="1:14" ht="15.75" hidden="1" customHeight="1" thickBot="1">
      <c r="A1384" s="123"/>
      <c r="B1384" s="124"/>
      <c r="C1384" s="124"/>
      <c r="D1384" s="124"/>
      <c r="E1384" s="124"/>
      <c r="F1384" s="124"/>
      <c r="G1384" s="124"/>
      <c r="H1384" s="124"/>
      <c r="I1384" s="124"/>
      <c r="J1384" s="125"/>
      <c r="K1384" s="129"/>
      <c r="L1384" s="129"/>
      <c r="M1384" s="129"/>
      <c r="N1384" s="129"/>
    </row>
    <row r="1385" spans="1:14" ht="15.75" hidden="1" customHeight="1" thickBot="1">
      <c r="A1385" s="123"/>
      <c r="B1385" s="124"/>
      <c r="C1385" s="124"/>
      <c r="D1385" s="124"/>
      <c r="E1385" s="124"/>
      <c r="F1385" s="124"/>
      <c r="G1385" s="124"/>
      <c r="H1385" s="124"/>
      <c r="I1385" s="124"/>
      <c r="J1385" s="125"/>
      <c r="K1385" s="129"/>
      <c r="L1385" s="129"/>
      <c r="M1385" s="129"/>
      <c r="N1385" s="129"/>
    </row>
    <row r="1386" spans="1:14" ht="15.75" hidden="1" customHeight="1" thickBot="1">
      <c r="A1386" s="126"/>
      <c r="B1386" s="127"/>
      <c r="C1386" s="127"/>
      <c r="D1386" s="127"/>
      <c r="E1386" s="127"/>
      <c r="F1386" s="127"/>
      <c r="G1386" s="127"/>
      <c r="H1386" s="127"/>
      <c r="I1386" s="127"/>
      <c r="J1386" s="128"/>
      <c r="K1386" s="129"/>
      <c r="L1386" s="129"/>
      <c r="M1386" s="129"/>
      <c r="N1386" s="129"/>
    </row>
    <row r="1387" spans="1:14" ht="15.75" hidden="1" thickBot="1">
      <c r="A1387" s="116" t="s">
        <v>22</v>
      </c>
      <c r="B1387" s="117"/>
      <c r="C1387" s="117"/>
      <c r="D1387" s="117"/>
      <c r="E1387" s="117"/>
      <c r="F1387" s="117"/>
      <c r="G1387" s="117"/>
      <c r="H1387" s="117"/>
      <c r="I1387" s="117"/>
      <c r="J1387" s="118"/>
      <c r="K1387" s="119" t="s">
        <v>23</v>
      </c>
      <c r="L1387" s="119"/>
      <c r="M1387" s="119"/>
      <c r="N1387" s="119"/>
    </row>
    <row r="1388" spans="1:14" ht="15.75" hidden="1" customHeight="1">
      <c r="A1388" s="130"/>
      <c r="B1388" s="131"/>
      <c r="C1388" s="131"/>
      <c r="D1388" s="131"/>
      <c r="E1388" s="131"/>
      <c r="F1388" s="131"/>
      <c r="G1388" s="131"/>
      <c r="H1388" s="131"/>
      <c r="I1388" s="131"/>
      <c r="J1388" s="132"/>
      <c r="K1388" s="139"/>
      <c r="L1388" s="140"/>
      <c r="M1388" s="140"/>
      <c r="N1388" s="141"/>
    </row>
    <row r="1389" spans="1:14" hidden="1">
      <c r="A1389" s="133"/>
      <c r="B1389" s="134"/>
      <c r="C1389" s="134"/>
      <c r="D1389" s="134"/>
      <c r="E1389" s="134"/>
      <c r="F1389" s="134"/>
      <c r="G1389" s="134"/>
      <c r="H1389" s="134"/>
      <c r="I1389" s="134"/>
      <c r="J1389" s="135"/>
      <c r="K1389" s="142"/>
      <c r="L1389" s="143"/>
      <c r="M1389" s="143"/>
      <c r="N1389" s="144"/>
    </row>
    <row r="1390" spans="1:14" hidden="1">
      <c r="A1390" s="133"/>
      <c r="B1390" s="134"/>
      <c r="C1390" s="134"/>
      <c r="D1390" s="134"/>
      <c r="E1390" s="134"/>
      <c r="F1390" s="134"/>
      <c r="G1390" s="134"/>
      <c r="H1390" s="134"/>
      <c r="I1390" s="134"/>
      <c r="J1390" s="135"/>
      <c r="K1390" s="142"/>
      <c r="L1390" s="143"/>
      <c r="M1390" s="143"/>
      <c r="N1390" s="144"/>
    </row>
    <row r="1391" spans="1:14" hidden="1">
      <c r="A1391" s="133"/>
      <c r="B1391" s="134"/>
      <c r="C1391" s="134"/>
      <c r="D1391" s="134"/>
      <c r="E1391" s="134"/>
      <c r="F1391" s="134"/>
      <c r="G1391" s="134"/>
      <c r="H1391" s="134"/>
      <c r="I1391" s="134"/>
      <c r="J1391" s="135"/>
      <c r="K1391" s="142"/>
      <c r="L1391" s="143"/>
      <c r="M1391" s="143"/>
      <c r="N1391" s="144"/>
    </row>
    <row r="1392" spans="1:14" hidden="1">
      <c r="A1392" s="133"/>
      <c r="B1392" s="134"/>
      <c r="C1392" s="134"/>
      <c r="D1392" s="134"/>
      <c r="E1392" s="134"/>
      <c r="F1392" s="134"/>
      <c r="G1392" s="134"/>
      <c r="H1392" s="134"/>
      <c r="I1392" s="134"/>
      <c r="J1392" s="135"/>
      <c r="K1392" s="142"/>
      <c r="L1392" s="143"/>
      <c r="M1392" s="143"/>
      <c r="N1392" s="144"/>
    </row>
    <row r="1393" spans="1:14" hidden="1">
      <c r="A1393" s="133"/>
      <c r="B1393" s="134"/>
      <c r="C1393" s="134"/>
      <c r="D1393" s="134"/>
      <c r="E1393" s="134"/>
      <c r="F1393" s="134"/>
      <c r="G1393" s="134"/>
      <c r="H1393" s="134"/>
      <c r="I1393" s="134"/>
      <c r="J1393" s="135"/>
      <c r="K1393" s="142"/>
      <c r="L1393" s="143"/>
      <c r="M1393" s="143"/>
      <c r="N1393" s="144"/>
    </row>
    <row r="1394" spans="1:14" hidden="1">
      <c r="A1394" s="133"/>
      <c r="B1394" s="134"/>
      <c r="C1394" s="134"/>
      <c r="D1394" s="134"/>
      <c r="E1394" s="134"/>
      <c r="F1394" s="134"/>
      <c r="G1394" s="134"/>
      <c r="H1394" s="134"/>
      <c r="I1394" s="134"/>
      <c r="J1394" s="135"/>
      <c r="K1394" s="142"/>
      <c r="L1394" s="143"/>
      <c r="M1394" s="143"/>
      <c r="N1394" s="144"/>
    </row>
    <row r="1395" spans="1:14" hidden="1">
      <c r="A1395" s="133"/>
      <c r="B1395" s="134"/>
      <c r="C1395" s="134"/>
      <c r="D1395" s="134"/>
      <c r="E1395" s="134"/>
      <c r="F1395" s="134"/>
      <c r="G1395" s="134"/>
      <c r="H1395" s="134"/>
      <c r="I1395" s="134"/>
      <c r="J1395" s="135"/>
      <c r="K1395" s="142"/>
      <c r="L1395" s="143"/>
      <c r="M1395" s="143"/>
      <c r="N1395" s="144"/>
    </row>
    <row r="1396" spans="1:14" ht="15.75" hidden="1" thickBot="1">
      <c r="A1396" s="133"/>
      <c r="B1396" s="134"/>
      <c r="C1396" s="134"/>
      <c r="D1396" s="134"/>
      <c r="E1396" s="134"/>
      <c r="F1396" s="134"/>
      <c r="G1396" s="134"/>
      <c r="H1396" s="134"/>
      <c r="I1396" s="134"/>
      <c r="J1396" s="135"/>
      <c r="K1396" s="145"/>
      <c r="L1396" s="146"/>
      <c r="M1396" s="146"/>
      <c r="N1396" s="147"/>
    </row>
    <row r="1397" spans="1:14" ht="15.75" hidden="1" thickBot="1">
      <c r="A1397" s="136"/>
      <c r="B1397" s="137"/>
      <c r="C1397" s="137"/>
      <c r="D1397" s="137"/>
      <c r="E1397" s="137"/>
      <c r="F1397" s="137"/>
      <c r="G1397" s="137"/>
      <c r="H1397" s="137"/>
      <c r="I1397" s="137"/>
      <c r="J1397" s="138"/>
      <c r="K1397" s="119" t="s">
        <v>7</v>
      </c>
      <c r="L1397" s="119"/>
      <c r="M1397" s="119"/>
      <c r="N1397" s="119"/>
    </row>
    <row r="1398" spans="1:14" ht="26.25" hidden="1" customHeight="1" thickBot="1">
      <c r="A1398" s="116" t="s">
        <v>24</v>
      </c>
      <c r="B1398" s="117"/>
      <c r="C1398" s="117"/>
      <c r="D1398" s="117"/>
      <c r="E1398" s="118"/>
      <c r="F1398" s="119" t="s">
        <v>25</v>
      </c>
      <c r="G1398" s="119"/>
      <c r="H1398" s="119"/>
      <c r="I1398" s="119"/>
      <c r="J1398" s="65"/>
      <c r="K1398" s="4" t="s">
        <v>12</v>
      </c>
      <c r="L1398" s="4" t="s">
        <v>26</v>
      </c>
      <c r="M1398" s="64" t="s">
        <v>27</v>
      </c>
      <c r="N1398" s="62" t="s">
        <v>15</v>
      </c>
    </row>
    <row r="1399" spans="1:14" ht="25.5" hidden="1" customHeight="1" thickBot="1">
      <c r="A1399" s="148">
        <f>'Risk Değerlendirme Tablosu'!M48</f>
        <v>0</v>
      </c>
      <c r="B1399" s="149"/>
      <c r="C1399" s="149"/>
      <c r="D1399" s="149"/>
      <c r="E1399" s="150"/>
      <c r="F1399" s="151">
        <f>'Risk Değerlendirme Tablosu'!N48</f>
        <v>0</v>
      </c>
      <c r="G1399" s="151"/>
      <c r="H1399" s="151"/>
      <c r="I1399" s="151"/>
      <c r="J1399" s="9"/>
      <c r="K1399" s="5"/>
      <c r="L1399" s="5"/>
      <c r="M1399" s="8"/>
      <c r="N1399" s="11"/>
    </row>
    <row r="1400" spans="1:14" ht="12.75" hidden="1" customHeight="1">
      <c r="A1400" s="152" t="s">
        <v>28</v>
      </c>
      <c r="B1400" s="153"/>
      <c r="C1400" s="153"/>
      <c r="D1400" s="153"/>
      <c r="E1400" s="154"/>
      <c r="F1400" s="161">
        <f>F1399+'GİRİŞ '!$AA$3</f>
        <v>3</v>
      </c>
      <c r="G1400" s="162"/>
      <c r="H1400" s="162"/>
      <c r="I1400" s="162"/>
      <c r="J1400" s="167" t="s">
        <v>29</v>
      </c>
      <c r="K1400" s="168"/>
      <c r="L1400" s="169"/>
      <c r="M1400" s="167" t="s">
        <v>30</v>
      </c>
      <c r="N1400" s="169"/>
    </row>
    <row r="1401" spans="1:14" ht="9" hidden="1" customHeight="1" thickBot="1">
      <c r="A1401" s="155"/>
      <c r="B1401" s="156"/>
      <c r="C1401" s="156"/>
      <c r="D1401" s="156"/>
      <c r="E1401" s="157"/>
      <c r="F1401" s="163"/>
      <c r="G1401" s="164"/>
      <c r="H1401" s="164"/>
      <c r="I1401" s="164"/>
      <c r="J1401" s="170"/>
      <c r="K1401" s="171"/>
      <c r="L1401" s="172"/>
      <c r="M1401" s="170"/>
      <c r="N1401" s="172"/>
    </row>
    <row r="1402" spans="1:14" ht="21" hidden="1" customHeight="1" thickBot="1">
      <c r="A1402" s="158"/>
      <c r="B1402" s="159"/>
      <c r="C1402" s="159"/>
      <c r="D1402" s="159"/>
      <c r="E1402" s="160"/>
      <c r="F1402" s="165"/>
      <c r="G1402" s="166"/>
      <c r="H1402" s="166"/>
      <c r="I1402" s="166"/>
      <c r="J1402" s="107" t="str">
        <f>$J$33</f>
        <v xml:space="preserve"> / İşveren Vekili</v>
      </c>
      <c r="K1402" s="108"/>
      <c r="L1402" s="109"/>
      <c r="M1402" s="110"/>
      <c r="N1402" s="111"/>
    </row>
    <row r="1403" spans="1:14" ht="21" hidden="1" customHeight="1" thickBot="1">
      <c r="A1403" s="103" t="s">
        <v>31</v>
      </c>
      <c r="B1403" s="104"/>
      <c r="C1403" s="104"/>
      <c r="D1403" s="104"/>
      <c r="E1403" s="104"/>
      <c r="F1403" s="104"/>
      <c r="G1403" s="104"/>
      <c r="H1403" s="104"/>
      <c r="I1403" s="104"/>
      <c r="J1403" s="107" t="str">
        <f>$J$34</f>
        <v>Burçin ÖZYÜREK / İş Güvenliği Uzmanı</v>
      </c>
      <c r="K1403" s="108"/>
      <c r="L1403" s="109"/>
      <c r="M1403" s="110"/>
      <c r="N1403" s="111"/>
    </row>
    <row r="1404" spans="1:14" ht="21" hidden="1" customHeight="1" thickBot="1">
      <c r="A1404" s="105"/>
      <c r="B1404" s="106"/>
      <c r="C1404" s="106"/>
      <c r="D1404" s="106"/>
      <c r="E1404" s="106"/>
      <c r="F1404" s="106"/>
      <c r="G1404" s="106"/>
      <c r="H1404" s="106"/>
      <c r="I1404" s="106"/>
      <c r="J1404" s="107" t="str">
        <f>$J$35</f>
        <v xml:space="preserve"> / Çalışan Temsilcisi</v>
      </c>
      <c r="K1404" s="108"/>
      <c r="L1404" s="109"/>
      <c r="M1404" s="110"/>
      <c r="N1404" s="111"/>
    </row>
    <row r="1405" spans="1:14" ht="21" hidden="1" customHeight="1" thickBot="1">
      <c r="A1405" s="112" t="s">
        <v>32</v>
      </c>
      <c r="B1405" s="113"/>
      <c r="C1405" s="113"/>
      <c r="D1405" s="113"/>
      <c r="E1405" s="113"/>
      <c r="F1405" s="113"/>
      <c r="G1405" s="113"/>
      <c r="H1405" s="113"/>
      <c r="I1405" s="113"/>
      <c r="J1405" s="107" t="str">
        <f>$J$36</f>
        <v xml:space="preserve"> / Destek Elemanı</v>
      </c>
      <c r="K1405" s="108"/>
      <c r="L1405" s="109"/>
      <c r="M1405" s="110"/>
      <c r="N1405" s="111"/>
    </row>
    <row r="1406" spans="1:14" ht="21" hidden="1" customHeight="1" thickBot="1">
      <c r="A1406" s="114"/>
      <c r="B1406" s="115"/>
      <c r="C1406" s="115"/>
      <c r="D1406" s="115"/>
      <c r="E1406" s="115"/>
      <c r="F1406" s="115"/>
      <c r="G1406" s="115"/>
      <c r="H1406" s="115"/>
      <c r="I1406" s="115"/>
      <c r="J1406" s="107" t="str">
        <f>$J$37</f>
        <v xml:space="preserve"> / Hizmetli</v>
      </c>
      <c r="K1406" s="108"/>
      <c r="L1406" s="109"/>
      <c r="M1406" s="110"/>
      <c r="N1406" s="111"/>
    </row>
    <row r="1407" spans="1:14" ht="19.5" hidden="1" thickBot="1">
      <c r="A1407" s="173" t="str">
        <f>$A$1</f>
        <v>…………………………. İLKOKULU</v>
      </c>
      <c r="B1407" s="174"/>
      <c r="C1407" s="174"/>
      <c r="D1407" s="174"/>
      <c r="E1407" s="174"/>
      <c r="F1407" s="174"/>
      <c r="G1407" s="174"/>
      <c r="H1407" s="174"/>
      <c r="I1407" s="174"/>
      <c r="J1407" s="174"/>
      <c r="K1407" s="174"/>
      <c r="L1407" s="174"/>
      <c r="M1407" s="174"/>
      <c r="N1407" s="175"/>
    </row>
    <row r="1408" spans="1:14" ht="15.75" hidden="1" thickBot="1">
      <c r="A1408" s="176" t="s">
        <v>0</v>
      </c>
      <c r="B1408" s="177"/>
      <c r="C1408" s="177"/>
      <c r="D1408" s="177"/>
      <c r="E1408" s="177"/>
      <c r="F1408" s="177"/>
      <c r="G1408" s="177"/>
      <c r="H1408" s="177"/>
      <c r="I1408" s="177"/>
      <c r="J1408" s="178"/>
      <c r="K1408" s="182" t="s">
        <v>1</v>
      </c>
      <c r="L1408" s="182"/>
      <c r="M1408" s="182" t="s">
        <v>2</v>
      </c>
      <c r="N1408" s="182"/>
    </row>
    <row r="1409" spans="1:14" ht="15.75" hidden="1" thickBot="1">
      <c r="A1409" s="179"/>
      <c r="B1409" s="180"/>
      <c r="C1409" s="180"/>
      <c r="D1409" s="180"/>
      <c r="E1409" s="180"/>
      <c r="F1409" s="180"/>
      <c r="G1409" s="180"/>
      <c r="H1409" s="180"/>
      <c r="I1409" s="180"/>
      <c r="J1409" s="181"/>
      <c r="K1409" s="183">
        <f>$K$3</f>
        <v>42657</v>
      </c>
      <c r="L1409" s="183"/>
      <c r="M1409" s="184">
        <f>'Risk Değerlendirme Tablosu'!A49</f>
        <v>39</v>
      </c>
      <c r="N1409" s="184"/>
    </row>
    <row r="1410" spans="1:14" ht="21.75" hidden="1" customHeight="1" thickBot="1">
      <c r="A1410" s="1" t="s">
        <v>3</v>
      </c>
      <c r="B1410" s="185">
        <f>'Risk Değerlendirme Tablosu'!B49</f>
        <v>0</v>
      </c>
      <c r="C1410" s="186"/>
      <c r="D1410" s="2" t="s">
        <v>5</v>
      </c>
      <c r="E1410" s="185">
        <f>'GİRİŞ '!V49</f>
        <v>0</v>
      </c>
      <c r="F1410" s="187"/>
      <c r="G1410" s="186"/>
      <c r="H1410" s="188" t="s">
        <v>6</v>
      </c>
      <c r="I1410" s="189"/>
      <c r="J1410" s="3">
        <f>'GİRİŞ '!W49</f>
        <v>0</v>
      </c>
      <c r="K1410" s="119" t="s">
        <v>7</v>
      </c>
      <c r="L1410" s="119"/>
      <c r="M1410" s="119"/>
      <c r="N1410" s="119"/>
    </row>
    <row r="1411" spans="1:14" ht="15.75" hidden="1" customHeight="1" thickBot="1">
      <c r="A1411" s="116" t="s">
        <v>8</v>
      </c>
      <c r="B1411" s="118"/>
      <c r="C1411" s="116" t="s">
        <v>9</v>
      </c>
      <c r="D1411" s="117"/>
      <c r="E1411" s="117"/>
      <c r="F1411" s="118"/>
      <c r="G1411" s="116" t="s">
        <v>10</v>
      </c>
      <c r="H1411" s="118"/>
      <c r="I1411" s="116" t="s">
        <v>11</v>
      </c>
      <c r="J1411" s="118"/>
      <c r="K1411" s="62" t="s">
        <v>12</v>
      </c>
      <c r="L1411" s="62" t="s">
        <v>13</v>
      </c>
      <c r="M1411" s="12" t="s">
        <v>14</v>
      </c>
      <c r="N1411" s="63" t="s">
        <v>15</v>
      </c>
    </row>
    <row r="1412" spans="1:14" ht="46.5" hidden="1" customHeight="1" thickBot="1">
      <c r="A1412" s="185">
        <f>'Risk Değerlendirme Tablosu'!C49</f>
        <v>0</v>
      </c>
      <c r="B1412" s="186"/>
      <c r="C1412" s="185">
        <f>'Risk Değerlendirme Tablosu'!D49</f>
        <v>0</v>
      </c>
      <c r="D1412" s="187"/>
      <c r="E1412" s="187"/>
      <c r="F1412" s="186"/>
      <c r="G1412" s="185">
        <f>'Risk Değerlendirme Tablosu'!E49</f>
        <v>0</v>
      </c>
      <c r="H1412" s="186"/>
      <c r="I1412" s="185">
        <f>'Risk Değerlendirme Tablosu'!F49</f>
        <v>0</v>
      </c>
      <c r="J1412" s="186"/>
      <c r="K1412" s="14">
        <f>'Risk Değerlendirme Tablosu'!H49</f>
        <v>0</v>
      </c>
      <c r="L1412" s="14">
        <f>'Risk Değerlendirme Tablosu'!I49</f>
        <v>0</v>
      </c>
      <c r="M1412" s="14">
        <f>'Risk Değerlendirme Tablosu'!J49</f>
        <v>0</v>
      </c>
      <c r="N1412" s="15" t="str">
        <f>'Risk Değerlendirme Tablosu'!K49</f>
        <v>?</v>
      </c>
    </row>
    <row r="1413" spans="1:14" ht="15.75" hidden="1" thickBot="1">
      <c r="A1413" s="116" t="s">
        <v>20</v>
      </c>
      <c r="B1413" s="117"/>
      <c r="C1413" s="117"/>
      <c r="D1413" s="117"/>
      <c r="E1413" s="117"/>
      <c r="F1413" s="117"/>
      <c r="G1413" s="117"/>
      <c r="H1413" s="117"/>
      <c r="I1413" s="117"/>
      <c r="J1413" s="118"/>
      <c r="K1413" s="119" t="s">
        <v>21</v>
      </c>
      <c r="L1413" s="119"/>
      <c r="M1413" s="119"/>
      <c r="N1413" s="119"/>
    </row>
    <row r="1414" spans="1:14" ht="15.75" hidden="1" customHeight="1" thickBot="1">
      <c r="A1414" s="120">
        <f>'Risk Değerlendirme Tablosu'!L49</f>
        <v>0</v>
      </c>
      <c r="B1414" s="121"/>
      <c r="C1414" s="121"/>
      <c r="D1414" s="121"/>
      <c r="E1414" s="121"/>
      <c r="F1414" s="121"/>
      <c r="G1414" s="121"/>
      <c r="H1414" s="121"/>
      <c r="I1414" s="121"/>
      <c r="J1414" s="122"/>
      <c r="K1414" s="129"/>
      <c r="L1414" s="129"/>
      <c r="M1414" s="129"/>
      <c r="N1414" s="129"/>
    </row>
    <row r="1415" spans="1:14" ht="15.75" hidden="1" customHeight="1" thickBot="1">
      <c r="A1415" s="123"/>
      <c r="B1415" s="124"/>
      <c r="C1415" s="124"/>
      <c r="D1415" s="124"/>
      <c r="E1415" s="124"/>
      <c r="F1415" s="124"/>
      <c r="G1415" s="124"/>
      <c r="H1415" s="124"/>
      <c r="I1415" s="124"/>
      <c r="J1415" s="125"/>
      <c r="K1415" s="129"/>
      <c r="L1415" s="129"/>
      <c r="M1415" s="129"/>
      <c r="N1415" s="129"/>
    </row>
    <row r="1416" spans="1:14" ht="15.75" hidden="1" customHeight="1" thickBot="1">
      <c r="A1416" s="123"/>
      <c r="B1416" s="124"/>
      <c r="C1416" s="124"/>
      <c r="D1416" s="124"/>
      <c r="E1416" s="124"/>
      <c r="F1416" s="124"/>
      <c r="G1416" s="124"/>
      <c r="H1416" s="124"/>
      <c r="I1416" s="124"/>
      <c r="J1416" s="125"/>
      <c r="K1416" s="129"/>
      <c r="L1416" s="129"/>
      <c r="M1416" s="129"/>
      <c r="N1416" s="129"/>
    </row>
    <row r="1417" spans="1:14" ht="15.75" hidden="1" customHeight="1" thickBot="1">
      <c r="A1417" s="123"/>
      <c r="B1417" s="124"/>
      <c r="C1417" s="124"/>
      <c r="D1417" s="124"/>
      <c r="E1417" s="124"/>
      <c r="F1417" s="124"/>
      <c r="G1417" s="124"/>
      <c r="H1417" s="124"/>
      <c r="I1417" s="124"/>
      <c r="J1417" s="125"/>
      <c r="K1417" s="129"/>
      <c r="L1417" s="129"/>
      <c r="M1417" s="129"/>
      <c r="N1417" s="129"/>
    </row>
    <row r="1418" spans="1:14" ht="15.75" hidden="1" customHeight="1" thickBot="1">
      <c r="A1418" s="123"/>
      <c r="B1418" s="124"/>
      <c r="C1418" s="124"/>
      <c r="D1418" s="124"/>
      <c r="E1418" s="124"/>
      <c r="F1418" s="124"/>
      <c r="G1418" s="124"/>
      <c r="H1418" s="124"/>
      <c r="I1418" s="124"/>
      <c r="J1418" s="125"/>
      <c r="K1418" s="129"/>
      <c r="L1418" s="129"/>
      <c r="M1418" s="129"/>
      <c r="N1418" s="129"/>
    </row>
    <row r="1419" spans="1:14" ht="15.75" hidden="1" customHeight="1" thickBot="1">
      <c r="A1419" s="123"/>
      <c r="B1419" s="124"/>
      <c r="C1419" s="124"/>
      <c r="D1419" s="124"/>
      <c r="E1419" s="124"/>
      <c r="F1419" s="124"/>
      <c r="G1419" s="124"/>
      <c r="H1419" s="124"/>
      <c r="I1419" s="124"/>
      <c r="J1419" s="125"/>
      <c r="K1419" s="129"/>
      <c r="L1419" s="129"/>
      <c r="M1419" s="129"/>
      <c r="N1419" s="129"/>
    </row>
    <row r="1420" spans="1:14" ht="15.75" hidden="1" customHeight="1" thickBot="1">
      <c r="A1420" s="123"/>
      <c r="B1420" s="124"/>
      <c r="C1420" s="124"/>
      <c r="D1420" s="124"/>
      <c r="E1420" s="124"/>
      <c r="F1420" s="124"/>
      <c r="G1420" s="124"/>
      <c r="H1420" s="124"/>
      <c r="I1420" s="124"/>
      <c r="J1420" s="125"/>
      <c r="K1420" s="129"/>
      <c r="L1420" s="129"/>
      <c r="M1420" s="129"/>
      <c r="N1420" s="129"/>
    </row>
    <row r="1421" spans="1:14" ht="15.75" hidden="1" customHeight="1" thickBot="1">
      <c r="A1421" s="123"/>
      <c r="B1421" s="124"/>
      <c r="C1421" s="124"/>
      <c r="D1421" s="124"/>
      <c r="E1421" s="124"/>
      <c r="F1421" s="124"/>
      <c r="G1421" s="124"/>
      <c r="H1421" s="124"/>
      <c r="I1421" s="124"/>
      <c r="J1421" s="125"/>
      <c r="K1421" s="129"/>
      <c r="L1421" s="129"/>
      <c r="M1421" s="129"/>
      <c r="N1421" s="129"/>
    </row>
    <row r="1422" spans="1:14" ht="15.75" hidden="1" customHeight="1" thickBot="1">
      <c r="A1422" s="123"/>
      <c r="B1422" s="124"/>
      <c r="C1422" s="124"/>
      <c r="D1422" s="124"/>
      <c r="E1422" s="124"/>
      <c r="F1422" s="124"/>
      <c r="G1422" s="124"/>
      <c r="H1422" s="124"/>
      <c r="I1422" s="124"/>
      <c r="J1422" s="125"/>
      <c r="K1422" s="129"/>
      <c r="L1422" s="129"/>
      <c r="M1422" s="129"/>
      <c r="N1422" s="129"/>
    </row>
    <row r="1423" spans="1:14" ht="15.75" hidden="1" customHeight="1" thickBot="1">
      <c r="A1423" s="126"/>
      <c r="B1423" s="127"/>
      <c r="C1423" s="127"/>
      <c r="D1423" s="127"/>
      <c r="E1423" s="127"/>
      <c r="F1423" s="127"/>
      <c r="G1423" s="127"/>
      <c r="H1423" s="127"/>
      <c r="I1423" s="127"/>
      <c r="J1423" s="128"/>
      <c r="K1423" s="129"/>
      <c r="L1423" s="129"/>
      <c r="M1423" s="129"/>
      <c r="N1423" s="129"/>
    </row>
    <row r="1424" spans="1:14" ht="15.75" hidden="1" thickBot="1">
      <c r="A1424" s="116" t="s">
        <v>22</v>
      </c>
      <c r="B1424" s="117"/>
      <c r="C1424" s="117"/>
      <c r="D1424" s="117"/>
      <c r="E1424" s="117"/>
      <c r="F1424" s="117"/>
      <c r="G1424" s="117"/>
      <c r="H1424" s="117"/>
      <c r="I1424" s="117"/>
      <c r="J1424" s="118"/>
      <c r="K1424" s="119" t="s">
        <v>23</v>
      </c>
      <c r="L1424" s="119"/>
      <c r="M1424" s="119"/>
      <c r="N1424" s="119"/>
    </row>
    <row r="1425" spans="1:14" ht="15.75" hidden="1" customHeight="1">
      <c r="A1425" s="130"/>
      <c r="B1425" s="131"/>
      <c r="C1425" s="131"/>
      <c r="D1425" s="131"/>
      <c r="E1425" s="131"/>
      <c r="F1425" s="131"/>
      <c r="G1425" s="131"/>
      <c r="H1425" s="131"/>
      <c r="I1425" s="131"/>
      <c r="J1425" s="132"/>
      <c r="K1425" s="139"/>
      <c r="L1425" s="140"/>
      <c r="M1425" s="140"/>
      <c r="N1425" s="141"/>
    </row>
    <row r="1426" spans="1:14" hidden="1">
      <c r="A1426" s="133"/>
      <c r="B1426" s="134"/>
      <c r="C1426" s="134"/>
      <c r="D1426" s="134"/>
      <c r="E1426" s="134"/>
      <c r="F1426" s="134"/>
      <c r="G1426" s="134"/>
      <c r="H1426" s="134"/>
      <c r="I1426" s="134"/>
      <c r="J1426" s="135"/>
      <c r="K1426" s="142"/>
      <c r="L1426" s="143"/>
      <c r="M1426" s="143"/>
      <c r="N1426" s="144"/>
    </row>
    <row r="1427" spans="1:14" hidden="1">
      <c r="A1427" s="133"/>
      <c r="B1427" s="134"/>
      <c r="C1427" s="134"/>
      <c r="D1427" s="134"/>
      <c r="E1427" s="134"/>
      <c r="F1427" s="134"/>
      <c r="G1427" s="134"/>
      <c r="H1427" s="134"/>
      <c r="I1427" s="134"/>
      <c r="J1427" s="135"/>
      <c r="K1427" s="142"/>
      <c r="L1427" s="143"/>
      <c r="M1427" s="143"/>
      <c r="N1427" s="144"/>
    </row>
    <row r="1428" spans="1:14" hidden="1">
      <c r="A1428" s="133"/>
      <c r="B1428" s="134"/>
      <c r="C1428" s="134"/>
      <c r="D1428" s="134"/>
      <c r="E1428" s="134"/>
      <c r="F1428" s="134"/>
      <c r="G1428" s="134"/>
      <c r="H1428" s="134"/>
      <c r="I1428" s="134"/>
      <c r="J1428" s="135"/>
      <c r="K1428" s="142"/>
      <c r="L1428" s="143"/>
      <c r="M1428" s="143"/>
      <c r="N1428" s="144"/>
    </row>
    <row r="1429" spans="1:14" hidden="1">
      <c r="A1429" s="133"/>
      <c r="B1429" s="134"/>
      <c r="C1429" s="134"/>
      <c r="D1429" s="134"/>
      <c r="E1429" s="134"/>
      <c r="F1429" s="134"/>
      <c r="G1429" s="134"/>
      <c r="H1429" s="134"/>
      <c r="I1429" s="134"/>
      <c r="J1429" s="135"/>
      <c r="K1429" s="142"/>
      <c r="L1429" s="143"/>
      <c r="M1429" s="143"/>
      <c r="N1429" s="144"/>
    </row>
    <row r="1430" spans="1:14" hidden="1">
      <c r="A1430" s="133"/>
      <c r="B1430" s="134"/>
      <c r="C1430" s="134"/>
      <c r="D1430" s="134"/>
      <c r="E1430" s="134"/>
      <c r="F1430" s="134"/>
      <c r="G1430" s="134"/>
      <c r="H1430" s="134"/>
      <c r="I1430" s="134"/>
      <c r="J1430" s="135"/>
      <c r="K1430" s="142"/>
      <c r="L1430" s="143"/>
      <c r="M1430" s="143"/>
      <c r="N1430" s="144"/>
    </row>
    <row r="1431" spans="1:14" hidden="1">
      <c r="A1431" s="133"/>
      <c r="B1431" s="134"/>
      <c r="C1431" s="134"/>
      <c r="D1431" s="134"/>
      <c r="E1431" s="134"/>
      <c r="F1431" s="134"/>
      <c r="G1431" s="134"/>
      <c r="H1431" s="134"/>
      <c r="I1431" s="134"/>
      <c r="J1431" s="135"/>
      <c r="K1431" s="142"/>
      <c r="L1431" s="143"/>
      <c r="M1431" s="143"/>
      <c r="N1431" s="144"/>
    </row>
    <row r="1432" spans="1:14" hidden="1">
      <c r="A1432" s="133"/>
      <c r="B1432" s="134"/>
      <c r="C1432" s="134"/>
      <c r="D1432" s="134"/>
      <c r="E1432" s="134"/>
      <c r="F1432" s="134"/>
      <c r="G1432" s="134"/>
      <c r="H1432" s="134"/>
      <c r="I1432" s="134"/>
      <c r="J1432" s="135"/>
      <c r="K1432" s="142"/>
      <c r="L1432" s="143"/>
      <c r="M1432" s="143"/>
      <c r="N1432" s="144"/>
    </row>
    <row r="1433" spans="1:14" ht="15.75" hidden="1" thickBot="1">
      <c r="A1433" s="133"/>
      <c r="B1433" s="134"/>
      <c r="C1433" s="134"/>
      <c r="D1433" s="134"/>
      <c r="E1433" s="134"/>
      <c r="F1433" s="134"/>
      <c r="G1433" s="134"/>
      <c r="H1433" s="134"/>
      <c r="I1433" s="134"/>
      <c r="J1433" s="135"/>
      <c r="K1433" s="145"/>
      <c r="L1433" s="146"/>
      <c r="M1433" s="146"/>
      <c r="N1433" s="147"/>
    </row>
    <row r="1434" spans="1:14" ht="15.75" hidden="1" thickBot="1">
      <c r="A1434" s="136"/>
      <c r="B1434" s="137"/>
      <c r="C1434" s="137"/>
      <c r="D1434" s="137"/>
      <c r="E1434" s="137"/>
      <c r="F1434" s="137"/>
      <c r="G1434" s="137"/>
      <c r="H1434" s="137"/>
      <c r="I1434" s="137"/>
      <c r="J1434" s="138"/>
      <c r="K1434" s="119" t="s">
        <v>7</v>
      </c>
      <c r="L1434" s="119"/>
      <c r="M1434" s="119"/>
      <c r="N1434" s="119"/>
    </row>
    <row r="1435" spans="1:14" ht="26.25" hidden="1" customHeight="1" thickBot="1">
      <c r="A1435" s="116" t="s">
        <v>24</v>
      </c>
      <c r="B1435" s="117"/>
      <c r="C1435" s="117"/>
      <c r="D1435" s="117"/>
      <c r="E1435" s="118"/>
      <c r="F1435" s="119" t="s">
        <v>25</v>
      </c>
      <c r="G1435" s="119"/>
      <c r="H1435" s="119"/>
      <c r="I1435" s="119"/>
      <c r="J1435" s="65"/>
      <c r="K1435" s="4" t="s">
        <v>12</v>
      </c>
      <c r="L1435" s="4" t="s">
        <v>26</v>
      </c>
      <c r="M1435" s="64" t="s">
        <v>27</v>
      </c>
      <c r="N1435" s="62" t="s">
        <v>15</v>
      </c>
    </row>
    <row r="1436" spans="1:14" ht="25.5" hidden="1" customHeight="1" thickBot="1">
      <c r="A1436" s="148">
        <f>'Risk Değerlendirme Tablosu'!M49</f>
        <v>0</v>
      </c>
      <c r="B1436" s="149"/>
      <c r="C1436" s="149"/>
      <c r="D1436" s="149"/>
      <c r="E1436" s="150"/>
      <c r="F1436" s="151">
        <f>'Risk Değerlendirme Tablosu'!N49</f>
        <v>0</v>
      </c>
      <c r="G1436" s="151"/>
      <c r="H1436" s="151"/>
      <c r="I1436" s="151"/>
      <c r="J1436" s="9"/>
      <c r="K1436" s="5"/>
      <c r="L1436" s="5"/>
      <c r="M1436" s="8"/>
      <c r="N1436" s="11"/>
    </row>
    <row r="1437" spans="1:14" ht="12.75" hidden="1" customHeight="1">
      <c r="A1437" s="152" t="s">
        <v>28</v>
      </c>
      <c r="B1437" s="153"/>
      <c r="C1437" s="153"/>
      <c r="D1437" s="153"/>
      <c r="E1437" s="154"/>
      <c r="F1437" s="161">
        <f>F1436+'GİRİŞ '!$AA$3</f>
        <v>3</v>
      </c>
      <c r="G1437" s="162"/>
      <c r="H1437" s="162"/>
      <c r="I1437" s="162"/>
      <c r="J1437" s="167" t="s">
        <v>29</v>
      </c>
      <c r="K1437" s="168"/>
      <c r="L1437" s="169"/>
      <c r="M1437" s="167" t="s">
        <v>30</v>
      </c>
      <c r="N1437" s="169"/>
    </row>
    <row r="1438" spans="1:14" ht="9" hidden="1" customHeight="1" thickBot="1">
      <c r="A1438" s="155"/>
      <c r="B1438" s="156"/>
      <c r="C1438" s="156"/>
      <c r="D1438" s="156"/>
      <c r="E1438" s="157"/>
      <c r="F1438" s="163"/>
      <c r="G1438" s="164"/>
      <c r="H1438" s="164"/>
      <c r="I1438" s="164"/>
      <c r="J1438" s="170"/>
      <c r="K1438" s="171"/>
      <c r="L1438" s="172"/>
      <c r="M1438" s="170"/>
      <c r="N1438" s="172"/>
    </row>
    <row r="1439" spans="1:14" ht="21" hidden="1" customHeight="1" thickBot="1">
      <c r="A1439" s="158"/>
      <c r="B1439" s="159"/>
      <c r="C1439" s="159"/>
      <c r="D1439" s="159"/>
      <c r="E1439" s="160"/>
      <c r="F1439" s="165"/>
      <c r="G1439" s="166"/>
      <c r="H1439" s="166"/>
      <c r="I1439" s="166"/>
      <c r="J1439" s="107" t="str">
        <f>$J$33</f>
        <v xml:space="preserve"> / İşveren Vekili</v>
      </c>
      <c r="K1439" s="108"/>
      <c r="L1439" s="109"/>
      <c r="M1439" s="110"/>
      <c r="N1439" s="111"/>
    </row>
    <row r="1440" spans="1:14" ht="21" hidden="1" customHeight="1" thickBot="1">
      <c r="A1440" s="103" t="s">
        <v>31</v>
      </c>
      <c r="B1440" s="104"/>
      <c r="C1440" s="104"/>
      <c r="D1440" s="104"/>
      <c r="E1440" s="104"/>
      <c r="F1440" s="104"/>
      <c r="G1440" s="104"/>
      <c r="H1440" s="104"/>
      <c r="I1440" s="104"/>
      <c r="J1440" s="107" t="str">
        <f>$J$34</f>
        <v>Burçin ÖZYÜREK / İş Güvenliği Uzmanı</v>
      </c>
      <c r="K1440" s="108"/>
      <c r="L1440" s="109"/>
      <c r="M1440" s="110"/>
      <c r="N1440" s="111"/>
    </row>
    <row r="1441" spans="1:14" ht="21" hidden="1" customHeight="1" thickBot="1">
      <c r="A1441" s="105"/>
      <c r="B1441" s="106"/>
      <c r="C1441" s="106"/>
      <c r="D1441" s="106"/>
      <c r="E1441" s="106"/>
      <c r="F1441" s="106"/>
      <c r="G1441" s="106"/>
      <c r="H1441" s="106"/>
      <c r="I1441" s="106"/>
      <c r="J1441" s="107" t="str">
        <f>$J$35</f>
        <v xml:space="preserve"> / Çalışan Temsilcisi</v>
      </c>
      <c r="K1441" s="108"/>
      <c r="L1441" s="109"/>
      <c r="M1441" s="110"/>
      <c r="N1441" s="111"/>
    </row>
    <row r="1442" spans="1:14" ht="21" hidden="1" customHeight="1" thickBot="1">
      <c r="A1442" s="112" t="s">
        <v>32</v>
      </c>
      <c r="B1442" s="113"/>
      <c r="C1442" s="113"/>
      <c r="D1442" s="113"/>
      <c r="E1442" s="113"/>
      <c r="F1442" s="113"/>
      <c r="G1442" s="113"/>
      <c r="H1442" s="113"/>
      <c r="I1442" s="113"/>
      <c r="J1442" s="107" t="str">
        <f>$J$36</f>
        <v xml:space="preserve"> / Destek Elemanı</v>
      </c>
      <c r="K1442" s="108"/>
      <c r="L1442" s="109"/>
      <c r="M1442" s="110"/>
      <c r="N1442" s="111"/>
    </row>
    <row r="1443" spans="1:14" ht="21" hidden="1" customHeight="1" thickBot="1">
      <c r="A1443" s="114"/>
      <c r="B1443" s="115"/>
      <c r="C1443" s="115"/>
      <c r="D1443" s="115"/>
      <c r="E1443" s="115"/>
      <c r="F1443" s="115"/>
      <c r="G1443" s="115"/>
      <c r="H1443" s="115"/>
      <c r="I1443" s="115"/>
      <c r="J1443" s="107" t="str">
        <f>$J$37</f>
        <v xml:space="preserve"> / Hizmetli</v>
      </c>
      <c r="K1443" s="108"/>
      <c r="L1443" s="109"/>
      <c r="M1443" s="110"/>
      <c r="N1443" s="111"/>
    </row>
    <row r="1444" spans="1:14" ht="19.5" hidden="1" thickBot="1">
      <c r="A1444" s="173" t="str">
        <f>$A$1</f>
        <v>…………………………. İLKOKULU</v>
      </c>
      <c r="B1444" s="174"/>
      <c r="C1444" s="174"/>
      <c r="D1444" s="174"/>
      <c r="E1444" s="174"/>
      <c r="F1444" s="174"/>
      <c r="G1444" s="174"/>
      <c r="H1444" s="174"/>
      <c r="I1444" s="174"/>
      <c r="J1444" s="174"/>
      <c r="K1444" s="174"/>
      <c r="L1444" s="174"/>
      <c r="M1444" s="174"/>
      <c r="N1444" s="175"/>
    </row>
    <row r="1445" spans="1:14" ht="15.75" hidden="1" thickBot="1">
      <c r="A1445" s="176" t="s">
        <v>0</v>
      </c>
      <c r="B1445" s="177"/>
      <c r="C1445" s="177"/>
      <c r="D1445" s="177"/>
      <c r="E1445" s="177"/>
      <c r="F1445" s="177"/>
      <c r="G1445" s="177"/>
      <c r="H1445" s="177"/>
      <c r="I1445" s="177"/>
      <c r="J1445" s="178"/>
      <c r="K1445" s="182" t="s">
        <v>1</v>
      </c>
      <c r="L1445" s="182"/>
      <c r="M1445" s="182" t="s">
        <v>2</v>
      </c>
      <c r="N1445" s="182"/>
    </row>
    <row r="1446" spans="1:14" ht="15.75" hidden="1" thickBot="1">
      <c r="A1446" s="179"/>
      <c r="B1446" s="180"/>
      <c r="C1446" s="180"/>
      <c r="D1446" s="180"/>
      <c r="E1446" s="180"/>
      <c r="F1446" s="180"/>
      <c r="G1446" s="180"/>
      <c r="H1446" s="180"/>
      <c r="I1446" s="180"/>
      <c r="J1446" s="181"/>
      <c r="K1446" s="183">
        <f>$K$3</f>
        <v>42657</v>
      </c>
      <c r="L1446" s="183"/>
      <c r="M1446" s="184">
        <f>'Risk Değerlendirme Tablosu'!A50</f>
        <v>40</v>
      </c>
      <c r="N1446" s="184"/>
    </row>
    <row r="1447" spans="1:14" ht="21.75" hidden="1" customHeight="1" thickBot="1">
      <c r="A1447" s="1" t="s">
        <v>3</v>
      </c>
      <c r="B1447" s="185">
        <f>'Risk Değerlendirme Tablosu'!B50</f>
        <v>0</v>
      </c>
      <c r="C1447" s="186"/>
      <c r="D1447" s="2" t="s">
        <v>5</v>
      </c>
      <c r="E1447" s="185">
        <f>'GİRİŞ '!V50</f>
        <v>0</v>
      </c>
      <c r="F1447" s="187"/>
      <c r="G1447" s="186"/>
      <c r="H1447" s="188" t="s">
        <v>6</v>
      </c>
      <c r="I1447" s="189"/>
      <c r="J1447" s="3">
        <f>'GİRİŞ '!W50</f>
        <v>0</v>
      </c>
      <c r="K1447" s="119" t="s">
        <v>7</v>
      </c>
      <c r="L1447" s="119"/>
      <c r="M1447" s="119"/>
      <c r="N1447" s="119"/>
    </row>
    <row r="1448" spans="1:14" ht="15.75" hidden="1" customHeight="1" thickBot="1">
      <c r="A1448" s="116" t="s">
        <v>8</v>
      </c>
      <c r="B1448" s="118"/>
      <c r="C1448" s="116" t="s">
        <v>9</v>
      </c>
      <c r="D1448" s="117"/>
      <c r="E1448" s="117"/>
      <c r="F1448" s="118"/>
      <c r="G1448" s="116" t="s">
        <v>10</v>
      </c>
      <c r="H1448" s="118"/>
      <c r="I1448" s="116" t="s">
        <v>11</v>
      </c>
      <c r="J1448" s="118"/>
      <c r="K1448" s="62" t="s">
        <v>12</v>
      </c>
      <c r="L1448" s="62" t="s">
        <v>13</v>
      </c>
      <c r="M1448" s="12" t="s">
        <v>14</v>
      </c>
      <c r="N1448" s="63" t="s">
        <v>15</v>
      </c>
    </row>
    <row r="1449" spans="1:14" ht="46.5" hidden="1" customHeight="1" thickBot="1">
      <c r="A1449" s="185">
        <f>'Risk Değerlendirme Tablosu'!C50</f>
        <v>0</v>
      </c>
      <c r="B1449" s="186"/>
      <c r="C1449" s="185">
        <f>'Risk Değerlendirme Tablosu'!D50</f>
        <v>0</v>
      </c>
      <c r="D1449" s="187"/>
      <c r="E1449" s="187"/>
      <c r="F1449" s="186"/>
      <c r="G1449" s="185">
        <f>'Risk Değerlendirme Tablosu'!E50</f>
        <v>0</v>
      </c>
      <c r="H1449" s="186"/>
      <c r="I1449" s="185">
        <f>'Risk Değerlendirme Tablosu'!F50</f>
        <v>0</v>
      </c>
      <c r="J1449" s="186"/>
      <c r="K1449" s="14">
        <f>'Risk Değerlendirme Tablosu'!H50</f>
        <v>0</v>
      </c>
      <c r="L1449" s="14">
        <f>'Risk Değerlendirme Tablosu'!I50</f>
        <v>0</v>
      </c>
      <c r="M1449" s="14">
        <f>'Risk Değerlendirme Tablosu'!J50</f>
        <v>0</v>
      </c>
      <c r="N1449" s="15" t="str">
        <f>'Risk Değerlendirme Tablosu'!K50</f>
        <v>?</v>
      </c>
    </row>
    <row r="1450" spans="1:14" ht="15.75" hidden="1" thickBot="1">
      <c r="A1450" s="116" t="s">
        <v>20</v>
      </c>
      <c r="B1450" s="117"/>
      <c r="C1450" s="117"/>
      <c r="D1450" s="117"/>
      <c r="E1450" s="117"/>
      <c r="F1450" s="117"/>
      <c r="G1450" s="117"/>
      <c r="H1450" s="117"/>
      <c r="I1450" s="117"/>
      <c r="J1450" s="118"/>
      <c r="K1450" s="119" t="s">
        <v>21</v>
      </c>
      <c r="L1450" s="119"/>
      <c r="M1450" s="119"/>
      <c r="N1450" s="119"/>
    </row>
    <row r="1451" spans="1:14" ht="15.75" hidden="1" customHeight="1" thickBot="1">
      <c r="A1451" s="120">
        <f>'Risk Değerlendirme Tablosu'!L50</f>
        <v>0</v>
      </c>
      <c r="B1451" s="121"/>
      <c r="C1451" s="121"/>
      <c r="D1451" s="121"/>
      <c r="E1451" s="121"/>
      <c r="F1451" s="121"/>
      <c r="G1451" s="121"/>
      <c r="H1451" s="121"/>
      <c r="I1451" s="121"/>
      <c r="J1451" s="122"/>
      <c r="K1451" s="129"/>
      <c r="L1451" s="129"/>
      <c r="M1451" s="129"/>
      <c r="N1451" s="129"/>
    </row>
    <row r="1452" spans="1:14" ht="15.75" hidden="1" customHeight="1" thickBot="1">
      <c r="A1452" s="123"/>
      <c r="B1452" s="124"/>
      <c r="C1452" s="124"/>
      <c r="D1452" s="124"/>
      <c r="E1452" s="124"/>
      <c r="F1452" s="124"/>
      <c r="G1452" s="124"/>
      <c r="H1452" s="124"/>
      <c r="I1452" s="124"/>
      <c r="J1452" s="125"/>
      <c r="K1452" s="129"/>
      <c r="L1452" s="129"/>
      <c r="M1452" s="129"/>
      <c r="N1452" s="129"/>
    </row>
    <row r="1453" spans="1:14" ht="15.75" hidden="1" customHeight="1" thickBot="1">
      <c r="A1453" s="123"/>
      <c r="B1453" s="124"/>
      <c r="C1453" s="124"/>
      <c r="D1453" s="124"/>
      <c r="E1453" s="124"/>
      <c r="F1453" s="124"/>
      <c r="G1453" s="124"/>
      <c r="H1453" s="124"/>
      <c r="I1453" s="124"/>
      <c r="J1453" s="125"/>
      <c r="K1453" s="129"/>
      <c r="L1453" s="129"/>
      <c r="M1453" s="129"/>
      <c r="N1453" s="129"/>
    </row>
    <row r="1454" spans="1:14" ht="15.75" hidden="1" customHeight="1" thickBot="1">
      <c r="A1454" s="123"/>
      <c r="B1454" s="124"/>
      <c r="C1454" s="124"/>
      <c r="D1454" s="124"/>
      <c r="E1454" s="124"/>
      <c r="F1454" s="124"/>
      <c r="G1454" s="124"/>
      <c r="H1454" s="124"/>
      <c r="I1454" s="124"/>
      <c r="J1454" s="125"/>
      <c r="K1454" s="129"/>
      <c r="L1454" s="129"/>
      <c r="M1454" s="129"/>
      <c r="N1454" s="129"/>
    </row>
    <row r="1455" spans="1:14" ht="15.75" hidden="1" customHeight="1" thickBot="1">
      <c r="A1455" s="123"/>
      <c r="B1455" s="124"/>
      <c r="C1455" s="124"/>
      <c r="D1455" s="124"/>
      <c r="E1455" s="124"/>
      <c r="F1455" s="124"/>
      <c r="G1455" s="124"/>
      <c r="H1455" s="124"/>
      <c r="I1455" s="124"/>
      <c r="J1455" s="125"/>
      <c r="K1455" s="129"/>
      <c r="L1455" s="129"/>
      <c r="M1455" s="129"/>
      <c r="N1455" s="129"/>
    </row>
    <row r="1456" spans="1:14" ht="15.75" hidden="1" customHeight="1" thickBot="1">
      <c r="A1456" s="123"/>
      <c r="B1456" s="124"/>
      <c r="C1456" s="124"/>
      <c r="D1456" s="124"/>
      <c r="E1456" s="124"/>
      <c r="F1456" s="124"/>
      <c r="G1456" s="124"/>
      <c r="H1456" s="124"/>
      <c r="I1456" s="124"/>
      <c r="J1456" s="125"/>
      <c r="K1456" s="129"/>
      <c r="L1456" s="129"/>
      <c r="M1456" s="129"/>
      <c r="N1456" s="129"/>
    </row>
    <row r="1457" spans="1:14" ht="15.75" hidden="1" customHeight="1" thickBot="1">
      <c r="A1457" s="123"/>
      <c r="B1457" s="124"/>
      <c r="C1457" s="124"/>
      <c r="D1457" s="124"/>
      <c r="E1457" s="124"/>
      <c r="F1457" s="124"/>
      <c r="G1457" s="124"/>
      <c r="H1457" s="124"/>
      <c r="I1457" s="124"/>
      <c r="J1457" s="125"/>
      <c r="K1457" s="129"/>
      <c r="L1457" s="129"/>
      <c r="M1457" s="129"/>
      <c r="N1457" s="129"/>
    </row>
    <row r="1458" spans="1:14" ht="15.75" hidden="1" customHeight="1" thickBot="1">
      <c r="A1458" s="123"/>
      <c r="B1458" s="124"/>
      <c r="C1458" s="124"/>
      <c r="D1458" s="124"/>
      <c r="E1458" s="124"/>
      <c r="F1458" s="124"/>
      <c r="G1458" s="124"/>
      <c r="H1458" s="124"/>
      <c r="I1458" s="124"/>
      <c r="J1458" s="125"/>
      <c r="K1458" s="129"/>
      <c r="L1458" s="129"/>
      <c r="M1458" s="129"/>
      <c r="N1458" s="129"/>
    </row>
    <row r="1459" spans="1:14" ht="15.75" hidden="1" customHeight="1" thickBot="1">
      <c r="A1459" s="123"/>
      <c r="B1459" s="124"/>
      <c r="C1459" s="124"/>
      <c r="D1459" s="124"/>
      <c r="E1459" s="124"/>
      <c r="F1459" s="124"/>
      <c r="G1459" s="124"/>
      <c r="H1459" s="124"/>
      <c r="I1459" s="124"/>
      <c r="J1459" s="125"/>
      <c r="K1459" s="129"/>
      <c r="L1459" s="129"/>
      <c r="M1459" s="129"/>
      <c r="N1459" s="129"/>
    </row>
    <row r="1460" spans="1:14" ht="15.75" hidden="1" customHeight="1" thickBot="1">
      <c r="A1460" s="126"/>
      <c r="B1460" s="127"/>
      <c r="C1460" s="127"/>
      <c r="D1460" s="127"/>
      <c r="E1460" s="127"/>
      <c r="F1460" s="127"/>
      <c r="G1460" s="127"/>
      <c r="H1460" s="127"/>
      <c r="I1460" s="127"/>
      <c r="J1460" s="128"/>
      <c r="K1460" s="129"/>
      <c r="L1460" s="129"/>
      <c r="M1460" s="129"/>
      <c r="N1460" s="129"/>
    </row>
    <row r="1461" spans="1:14" ht="15.75" hidden="1" thickBot="1">
      <c r="A1461" s="116" t="s">
        <v>22</v>
      </c>
      <c r="B1461" s="117"/>
      <c r="C1461" s="117"/>
      <c r="D1461" s="117"/>
      <c r="E1461" s="117"/>
      <c r="F1461" s="117"/>
      <c r="G1461" s="117"/>
      <c r="H1461" s="117"/>
      <c r="I1461" s="117"/>
      <c r="J1461" s="118"/>
      <c r="K1461" s="119" t="s">
        <v>23</v>
      </c>
      <c r="L1461" s="119"/>
      <c r="M1461" s="119"/>
      <c r="N1461" s="119"/>
    </row>
    <row r="1462" spans="1:14" ht="15.75" hidden="1" customHeight="1">
      <c r="A1462" s="130"/>
      <c r="B1462" s="131"/>
      <c r="C1462" s="131"/>
      <c r="D1462" s="131"/>
      <c r="E1462" s="131"/>
      <c r="F1462" s="131"/>
      <c r="G1462" s="131"/>
      <c r="H1462" s="131"/>
      <c r="I1462" s="131"/>
      <c r="J1462" s="132"/>
      <c r="K1462" s="139"/>
      <c r="L1462" s="140"/>
      <c r="M1462" s="140"/>
      <c r="N1462" s="141"/>
    </row>
    <row r="1463" spans="1:14" hidden="1">
      <c r="A1463" s="133"/>
      <c r="B1463" s="134"/>
      <c r="C1463" s="134"/>
      <c r="D1463" s="134"/>
      <c r="E1463" s="134"/>
      <c r="F1463" s="134"/>
      <c r="G1463" s="134"/>
      <c r="H1463" s="134"/>
      <c r="I1463" s="134"/>
      <c r="J1463" s="135"/>
      <c r="K1463" s="142"/>
      <c r="L1463" s="143"/>
      <c r="M1463" s="143"/>
      <c r="N1463" s="144"/>
    </row>
    <row r="1464" spans="1:14" hidden="1">
      <c r="A1464" s="133"/>
      <c r="B1464" s="134"/>
      <c r="C1464" s="134"/>
      <c r="D1464" s="134"/>
      <c r="E1464" s="134"/>
      <c r="F1464" s="134"/>
      <c r="G1464" s="134"/>
      <c r="H1464" s="134"/>
      <c r="I1464" s="134"/>
      <c r="J1464" s="135"/>
      <c r="K1464" s="142"/>
      <c r="L1464" s="143"/>
      <c r="M1464" s="143"/>
      <c r="N1464" s="144"/>
    </row>
    <row r="1465" spans="1:14" hidden="1">
      <c r="A1465" s="133"/>
      <c r="B1465" s="134"/>
      <c r="C1465" s="134"/>
      <c r="D1465" s="134"/>
      <c r="E1465" s="134"/>
      <c r="F1465" s="134"/>
      <c r="G1465" s="134"/>
      <c r="H1465" s="134"/>
      <c r="I1465" s="134"/>
      <c r="J1465" s="135"/>
      <c r="K1465" s="142"/>
      <c r="L1465" s="143"/>
      <c r="M1465" s="143"/>
      <c r="N1465" s="144"/>
    </row>
    <row r="1466" spans="1:14" hidden="1">
      <c r="A1466" s="133"/>
      <c r="B1466" s="134"/>
      <c r="C1466" s="134"/>
      <c r="D1466" s="134"/>
      <c r="E1466" s="134"/>
      <c r="F1466" s="134"/>
      <c r="G1466" s="134"/>
      <c r="H1466" s="134"/>
      <c r="I1466" s="134"/>
      <c r="J1466" s="135"/>
      <c r="K1466" s="142"/>
      <c r="L1466" s="143"/>
      <c r="M1466" s="143"/>
      <c r="N1466" s="144"/>
    </row>
    <row r="1467" spans="1:14" hidden="1">
      <c r="A1467" s="133"/>
      <c r="B1467" s="134"/>
      <c r="C1467" s="134"/>
      <c r="D1467" s="134"/>
      <c r="E1467" s="134"/>
      <c r="F1467" s="134"/>
      <c r="G1467" s="134"/>
      <c r="H1467" s="134"/>
      <c r="I1467" s="134"/>
      <c r="J1467" s="135"/>
      <c r="K1467" s="142"/>
      <c r="L1467" s="143"/>
      <c r="M1467" s="143"/>
      <c r="N1467" s="144"/>
    </row>
    <row r="1468" spans="1:14" hidden="1">
      <c r="A1468" s="133"/>
      <c r="B1468" s="134"/>
      <c r="C1468" s="134"/>
      <c r="D1468" s="134"/>
      <c r="E1468" s="134"/>
      <c r="F1468" s="134"/>
      <c r="G1468" s="134"/>
      <c r="H1468" s="134"/>
      <c r="I1468" s="134"/>
      <c r="J1468" s="135"/>
      <c r="K1468" s="142"/>
      <c r="L1468" s="143"/>
      <c r="M1468" s="143"/>
      <c r="N1468" s="144"/>
    </row>
    <row r="1469" spans="1:14" hidden="1">
      <c r="A1469" s="133"/>
      <c r="B1469" s="134"/>
      <c r="C1469" s="134"/>
      <c r="D1469" s="134"/>
      <c r="E1469" s="134"/>
      <c r="F1469" s="134"/>
      <c r="G1469" s="134"/>
      <c r="H1469" s="134"/>
      <c r="I1469" s="134"/>
      <c r="J1469" s="135"/>
      <c r="K1469" s="142"/>
      <c r="L1469" s="143"/>
      <c r="M1469" s="143"/>
      <c r="N1469" s="144"/>
    </row>
    <row r="1470" spans="1:14" ht="15.75" hidden="1" thickBot="1">
      <c r="A1470" s="133"/>
      <c r="B1470" s="134"/>
      <c r="C1470" s="134"/>
      <c r="D1470" s="134"/>
      <c r="E1470" s="134"/>
      <c r="F1470" s="134"/>
      <c r="G1470" s="134"/>
      <c r="H1470" s="134"/>
      <c r="I1470" s="134"/>
      <c r="J1470" s="135"/>
      <c r="K1470" s="145"/>
      <c r="L1470" s="146"/>
      <c r="M1470" s="146"/>
      <c r="N1470" s="147"/>
    </row>
    <row r="1471" spans="1:14" ht="15.75" hidden="1" thickBot="1">
      <c r="A1471" s="136"/>
      <c r="B1471" s="137"/>
      <c r="C1471" s="137"/>
      <c r="D1471" s="137"/>
      <c r="E1471" s="137"/>
      <c r="F1471" s="137"/>
      <c r="G1471" s="137"/>
      <c r="H1471" s="137"/>
      <c r="I1471" s="137"/>
      <c r="J1471" s="138"/>
      <c r="K1471" s="119" t="s">
        <v>7</v>
      </c>
      <c r="L1471" s="119"/>
      <c r="M1471" s="119"/>
      <c r="N1471" s="119"/>
    </row>
    <row r="1472" spans="1:14" ht="26.25" hidden="1" customHeight="1" thickBot="1">
      <c r="A1472" s="116" t="s">
        <v>24</v>
      </c>
      <c r="B1472" s="117"/>
      <c r="C1472" s="117"/>
      <c r="D1472" s="117"/>
      <c r="E1472" s="118"/>
      <c r="F1472" s="119" t="s">
        <v>25</v>
      </c>
      <c r="G1472" s="119"/>
      <c r="H1472" s="119"/>
      <c r="I1472" s="119"/>
      <c r="J1472" s="65"/>
      <c r="K1472" s="4" t="s">
        <v>12</v>
      </c>
      <c r="L1472" s="4" t="s">
        <v>26</v>
      </c>
      <c r="M1472" s="64" t="s">
        <v>27</v>
      </c>
      <c r="N1472" s="62" t="s">
        <v>15</v>
      </c>
    </row>
    <row r="1473" spans="1:14" ht="25.5" hidden="1" customHeight="1" thickBot="1">
      <c r="A1473" s="148">
        <f>'Risk Değerlendirme Tablosu'!M50</f>
        <v>0</v>
      </c>
      <c r="B1473" s="149"/>
      <c r="C1473" s="149"/>
      <c r="D1473" s="149"/>
      <c r="E1473" s="150"/>
      <c r="F1473" s="151">
        <f>'Risk Değerlendirme Tablosu'!N50</f>
        <v>0</v>
      </c>
      <c r="G1473" s="151"/>
      <c r="H1473" s="151"/>
      <c r="I1473" s="151"/>
      <c r="J1473" s="9"/>
      <c r="K1473" s="5"/>
      <c r="L1473" s="5"/>
      <c r="M1473" s="8"/>
      <c r="N1473" s="11"/>
    </row>
    <row r="1474" spans="1:14" ht="12.75" hidden="1" customHeight="1">
      <c r="A1474" s="152" t="s">
        <v>28</v>
      </c>
      <c r="B1474" s="153"/>
      <c r="C1474" s="153"/>
      <c r="D1474" s="153"/>
      <c r="E1474" s="154"/>
      <c r="F1474" s="161">
        <f>F1473+'GİRİŞ '!$AA$3</f>
        <v>3</v>
      </c>
      <c r="G1474" s="162"/>
      <c r="H1474" s="162"/>
      <c r="I1474" s="162"/>
      <c r="J1474" s="167" t="s">
        <v>29</v>
      </c>
      <c r="K1474" s="168"/>
      <c r="L1474" s="169"/>
      <c r="M1474" s="167" t="s">
        <v>30</v>
      </c>
      <c r="N1474" s="169"/>
    </row>
    <row r="1475" spans="1:14" ht="9" hidden="1" customHeight="1" thickBot="1">
      <c r="A1475" s="155"/>
      <c r="B1475" s="156"/>
      <c r="C1475" s="156"/>
      <c r="D1475" s="156"/>
      <c r="E1475" s="157"/>
      <c r="F1475" s="163"/>
      <c r="G1475" s="164"/>
      <c r="H1475" s="164"/>
      <c r="I1475" s="164"/>
      <c r="J1475" s="170"/>
      <c r="K1475" s="171"/>
      <c r="L1475" s="172"/>
      <c r="M1475" s="170"/>
      <c r="N1475" s="172"/>
    </row>
    <row r="1476" spans="1:14" ht="21" hidden="1" customHeight="1" thickBot="1">
      <c r="A1476" s="158"/>
      <c r="B1476" s="159"/>
      <c r="C1476" s="159"/>
      <c r="D1476" s="159"/>
      <c r="E1476" s="160"/>
      <c r="F1476" s="165"/>
      <c r="G1476" s="166"/>
      <c r="H1476" s="166"/>
      <c r="I1476" s="166"/>
      <c r="J1476" s="107" t="str">
        <f>$J$33</f>
        <v xml:space="preserve"> / İşveren Vekili</v>
      </c>
      <c r="K1476" s="108"/>
      <c r="L1476" s="109"/>
      <c r="M1476" s="110"/>
      <c r="N1476" s="111"/>
    </row>
    <row r="1477" spans="1:14" ht="21" hidden="1" customHeight="1" thickBot="1">
      <c r="A1477" s="103" t="s">
        <v>31</v>
      </c>
      <c r="B1477" s="104"/>
      <c r="C1477" s="104"/>
      <c r="D1477" s="104"/>
      <c r="E1477" s="104"/>
      <c r="F1477" s="104"/>
      <c r="G1477" s="104"/>
      <c r="H1477" s="104"/>
      <c r="I1477" s="104"/>
      <c r="J1477" s="107" t="str">
        <f>$J$34</f>
        <v>Burçin ÖZYÜREK / İş Güvenliği Uzmanı</v>
      </c>
      <c r="K1477" s="108"/>
      <c r="L1477" s="109"/>
      <c r="M1477" s="110"/>
      <c r="N1477" s="111"/>
    </row>
    <row r="1478" spans="1:14" ht="21" hidden="1" customHeight="1" thickBot="1">
      <c r="A1478" s="105"/>
      <c r="B1478" s="106"/>
      <c r="C1478" s="106"/>
      <c r="D1478" s="106"/>
      <c r="E1478" s="106"/>
      <c r="F1478" s="106"/>
      <c r="G1478" s="106"/>
      <c r="H1478" s="106"/>
      <c r="I1478" s="106"/>
      <c r="J1478" s="107" t="str">
        <f>$J$35</f>
        <v xml:space="preserve"> / Çalışan Temsilcisi</v>
      </c>
      <c r="K1478" s="108"/>
      <c r="L1478" s="109"/>
      <c r="M1478" s="110"/>
      <c r="N1478" s="111"/>
    </row>
    <row r="1479" spans="1:14" ht="21" hidden="1" customHeight="1" thickBot="1">
      <c r="A1479" s="112" t="s">
        <v>32</v>
      </c>
      <c r="B1479" s="113"/>
      <c r="C1479" s="113"/>
      <c r="D1479" s="113"/>
      <c r="E1479" s="113"/>
      <c r="F1479" s="113"/>
      <c r="G1479" s="113"/>
      <c r="H1479" s="113"/>
      <c r="I1479" s="113"/>
      <c r="J1479" s="107" t="str">
        <f>$J$36</f>
        <v xml:space="preserve"> / Destek Elemanı</v>
      </c>
      <c r="K1479" s="108"/>
      <c r="L1479" s="109"/>
      <c r="M1479" s="110"/>
      <c r="N1479" s="111"/>
    </row>
    <row r="1480" spans="1:14" ht="21" hidden="1" customHeight="1" thickBot="1">
      <c r="A1480" s="114"/>
      <c r="B1480" s="115"/>
      <c r="C1480" s="115"/>
      <c r="D1480" s="115"/>
      <c r="E1480" s="115"/>
      <c r="F1480" s="115"/>
      <c r="G1480" s="115"/>
      <c r="H1480" s="115"/>
      <c r="I1480" s="115"/>
      <c r="J1480" s="107" t="str">
        <f>$J$37</f>
        <v xml:space="preserve"> / Hizmetli</v>
      </c>
      <c r="K1480" s="108"/>
      <c r="L1480" s="109"/>
      <c r="M1480" s="110"/>
      <c r="N1480" s="111"/>
    </row>
    <row r="1481" spans="1:14" hidden="1"/>
  </sheetData>
  <mergeCells count="1880">
    <mergeCell ref="A1477:I1478"/>
    <mergeCell ref="J1477:L1477"/>
    <mergeCell ref="M1477:N1477"/>
    <mergeCell ref="J1478:L1478"/>
    <mergeCell ref="M1478:N1478"/>
    <mergeCell ref="A1479:I1480"/>
    <mergeCell ref="J1479:L1479"/>
    <mergeCell ref="M1479:N1479"/>
    <mergeCell ref="J1480:L1480"/>
    <mergeCell ref="M1480:N1480"/>
    <mergeCell ref="A1450:J1450"/>
    <mergeCell ref="K1450:N1450"/>
    <mergeCell ref="A1451:J1460"/>
    <mergeCell ref="K1451:N1460"/>
    <mergeCell ref="A1461:J1461"/>
    <mergeCell ref="K1461:N1461"/>
    <mergeCell ref="A1462:J1471"/>
    <mergeCell ref="K1462:N1470"/>
    <mergeCell ref="K1471:N1471"/>
    <mergeCell ref="A1472:E1472"/>
    <mergeCell ref="F1472:I1472"/>
    <mergeCell ref="A1473:E1473"/>
    <mergeCell ref="F1473:I1473"/>
    <mergeCell ref="A1474:E1476"/>
    <mergeCell ref="F1474:I1476"/>
    <mergeCell ref="J1474:L1475"/>
    <mergeCell ref="M1474:N1475"/>
    <mergeCell ref="J1476:L1476"/>
    <mergeCell ref="M1476:N1476"/>
    <mergeCell ref="A1444:N1444"/>
    <mergeCell ref="A1445:J1446"/>
    <mergeCell ref="K1445:L1445"/>
    <mergeCell ref="M1445:N1445"/>
    <mergeCell ref="K1446:L1446"/>
    <mergeCell ref="M1446:N1446"/>
    <mergeCell ref="B1447:C1447"/>
    <mergeCell ref="E1447:G1447"/>
    <mergeCell ref="H1447:I1447"/>
    <mergeCell ref="K1447:N1447"/>
    <mergeCell ref="A1448:B1448"/>
    <mergeCell ref="C1448:F1448"/>
    <mergeCell ref="G1448:H1448"/>
    <mergeCell ref="I1448:J1448"/>
    <mergeCell ref="A1449:B1449"/>
    <mergeCell ref="C1449:F1449"/>
    <mergeCell ref="G1449:H1449"/>
    <mergeCell ref="I1449:J1449"/>
    <mergeCell ref="A1435:E1435"/>
    <mergeCell ref="F1435:I1435"/>
    <mergeCell ref="A1436:E1436"/>
    <mergeCell ref="F1436:I1436"/>
    <mergeCell ref="A1437:E1439"/>
    <mergeCell ref="F1437:I1439"/>
    <mergeCell ref="J1437:L1438"/>
    <mergeCell ref="M1437:N1438"/>
    <mergeCell ref="J1439:L1439"/>
    <mergeCell ref="M1439:N1439"/>
    <mergeCell ref="A1440:I1441"/>
    <mergeCell ref="J1440:L1440"/>
    <mergeCell ref="M1440:N1440"/>
    <mergeCell ref="J1441:L1441"/>
    <mergeCell ref="M1441:N1441"/>
    <mergeCell ref="A1442:I1443"/>
    <mergeCell ref="J1442:L1442"/>
    <mergeCell ref="M1442:N1442"/>
    <mergeCell ref="J1443:L1443"/>
    <mergeCell ref="M1443:N1443"/>
    <mergeCell ref="A1411:B1411"/>
    <mergeCell ref="C1411:F1411"/>
    <mergeCell ref="G1411:H1411"/>
    <mergeCell ref="I1411:J1411"/>
    <mergeCell ref="A1412:B1412"/>
    <mergeCell ref="C1412:F1412"/>
    <mergeCell ref="G1412:H1412"/>
    <mergeCell ref="I1412:J1412"/>
    <mergeCell ref="A1413:J1413"/>
    <mergeCell ref="K1413:N1413"/>
    <mergeCell ref="A1414:J1423"/>
    <mergeCell ref="K1414:N1423"/>
    <mergeCell ref="A1424:J1424"/>
    <mergeCell ref="K1424:N1424"/>
    <mergeCell ref="A1425:J1434"/>
    <mergeCell ref="K1425:N1433"/>
    <mergeCell ref="K1434:N1434"/>
    <mergeCell ref="A1403:I1404"/>
    <mergeCell ref="J1403:L1403"/>
    <mergeCell ref="M1403:N1403"/>
    <mergeCell ref="J1404:L1404"/>
    <mergeCell ref="M1404:N1404"/>
    <mergeCell ref="A1405:I1406"/>
    <mergeCell ref="J1405:L1405"/>
    <mergeCell ref="M1405:N1405"/>
    <mergeCell ref="J1406:L1406"/>
    <mergeCell ref="M1406:N1406"/>
    <mergeCell ref="A1407:N1407"/>
    <mergeCell ref="A1408:J1409"/>
    <mergeCell ref="K1408:L1408"/>
    <mergeCell ref="M1408:N1408"/>
    <mergeCell ref="K1409:L1409"/>
    <mergeCell ref="M1409:N1409"/>
    <mergeCell ref="B1410:C1410"/>
    <mergeCell ref="E1410:G1410"/>
    <mergeCell ref="H1410:I1410"/>
    <mergeCell ref="K1410:N1410"/>
    <mergeCell ref="A1376:J1376"/>
    <mergeCell ref="K1376:N1376"/>
    <mergeCell ref="A1377:J1386"/>
    <mergeCell ref="K1377:N1386"/>
    <mergeCell ref="A1387:J1387"/>
    <mergeCell ref="K1387:N1387"/>
    <mergeCell ref="A1388:J1397"/>
    <mergeCell ref="K1388:N1396"/>
    <mergeCell ref="K1397:N1397"/>
    <mergeCell ref="A1398:E1398"/>
    <mergeCell ref="F1398:I1398"/>
    <mergeCell ref="A1399:E1399"/>
    <mergeCell ref="F1399:I1399"/>
    <mergeCell ref="A1400:E1402"/>
    <mergeCell ref="F1400:I1402"/>
    <mergeCell ref="J1400:L1401"/>
    <mergeCell ref="M1400:N1401"/>
    <mergeCell ref="J1402:L1402"/>
    <mergeCell ref="M1402:N1402"/>
    <mergeCell ref="A1370:N1370"/>
    <mergeCell ref="A1371:J1372"/>
    <mergeCell ref="K1371:L1371"/>
    <mergeCell ref="M1371:N1371"/>
    <mergeCell ref="K1372:L1372"/>
    <mergeCell ref="M1372:N1372"/>
    <mergeCell ref="B1373:C1373"/>
    <mergeCell ref="E1373:G1373"/>
    <mergeCell ref="H1373:I1373"/>
    <mergeCell ref="K1373:N1373"/>
    <mergeCell ref="A1374:B1374"/>
    <mergeCell ref="C1374:F1374"/>
    <mergeCell ref="G1374:H1374"/>
    <mergeCell ref="I1374:J1374"/>
    <mergeCell ref="A1375:B1375"/>
    <mergeCell ref="C1375:F1375"/>
    <mergeCell ref="G1375:H1375"/>
    <mergeCell ref="I1375:J1375"/>
    <mergeCell ref="A1361:E1361"/>
    <mergeCell ref="F1361:I1361"/>
    <mergeCell ref="A1362:E1362"/>
    <mergeCell ref="F1362:I1362"/>
    <mergeCell ref="A1363:E1365"/>
    <mergeCell ref="F1363:I1365"/>
    <mergeCell ref="J1363:L1364"/>
    <mergeCell ref="M1363:N1364"/>
    <mergeCell ref="J1365:L1365"/>
    <mergeCell ref="M1365:N1365"/>
    <mergeCell ref="A1366:I1367"/>
    <mergeCell ref="J1366:L1366"/>
    <mergeCell ref="M1366:N1366"/>
    <mergeCell ref="J1367:L1367"/>
    <mergeCell ref="M1367:N1367"/>
    <mergeCell ref="A1368:I1369"/>
    <mergeCell ref="J1368:L1368"/>
    <mergeCell ref="M1368:N1368"/>
    <mergeCell ref="J1369:L1369"/>
    <mergeCell ref="M1369:N1369"/>
    <mergeCell ref="A1337:B1337"/>
    <mergeCell ref="C1337:F1337"/>
    <mergeCell ref="G1337:H1337"/>
    <mergeCell ref="I1337:J1337"/>
    <mergeCell ref="A1338:B1338"/>
    <mergeCell ref="C1338:F1338"/>
    <mergeCell ref="G1338:H1338"/>
    <mergeCell ref="I1338:J1338"/>
    <mergeCell ref="A1339:J1339"/>
    <mergeCell ref="K1339:N1339"/>
    <mergeCell ref="A1340:J1349"/>
    <mergeCell ref="K1340:N1349"/>
    <mergeCell ref="A1350:J1350"/>
    <mergeCell ref="K1350:N1350"/>
    <mergeCell ref="A1351:J1360"/>
    <mergeCell ref="K1351:N1359"/>
    <mergeCell ref="K1360:N1360"/>
    <mergeCell ref="A1329:I1330"/>
    <mergeCell ref="J1329:L1329"/>
    <mergeCell ref="M1329:N1329"/>
    <mergeCell ref="J1330:L1330"/>
    <mergeCell ref="M1330:N1330"/>
    <mergeCell ref="A1331:I1332"/>
    <mergeCell ref="J1331:L1331"/>
    <mergeCell ref="M1331:N1331"/>
    <mergeCell ref="J1332:L1332"/>
    <mergeCell ref="M1332:N1332"/>
    <mergeCell ref="A1333:N1333"/>
    <mergeCell ref="A1334:J1335"/>
    <mergeCell ref="K1334:L1334"/>
    <mergeCell ref="M1334:N1334"/>
    <mergeCell ref="K1335:L1335"/>
    <mergeCell ref="M1335:N1335"/>
    <mergeCell ref="B1336:C1336"/>
    <mergeCell ref="E1336:G1336"/>
    <mergeCell ref="H1336:I1336"/>
    <mergeCell ref="K1336:N1336"/>
    <mergeCell ref="A1302:J1302"/>
    <mergeCell ref="K1302:N1302"/>
    <mergeCell ref="A1303:J1312"/>
    <mergeCell ref="K1303:N1312"/>
    <mergeCell ref="A1313:J1313"/>
    <mergeCell ref="K1313:N1313"/>
    <mergeCell ref="A1314:J1323"/>
    <mergeCell ref="K1314:N1322"/>
    <mergeCell ref="K1323:N1323"/>
    <mergeCell ref="A1324:E1324"/>
    <mergeCell ref="F1324:I1324"/>
    <mergeCell ref="A1325:E1325"/>
    <mergeCell ref="F1325:I1325"/>
    <mergeCell ref="A1326:E1328"/>
    <mergeCell ref="F1326:I1328"/>
    <mergeCell ref="J1326:L1327"/>
    <mergeCell ref="M1326:N1327"/>
    <mergeCell ref="J1328:L1328"/>
    <mergeCell ref="M1328:N1328"/>
    <mergeCell ref="A1296:N1296"/>
    <mergeCell ref="A1297:J1298"/>
    <mergeCell ref="K1297:L1297"/>
    <mergeCell ref="M1297:N1297"/>
    <mergeCell ref="K1298:L1298"/>
    <mergeCell ref="M1298:N1298"/>
    <mergeCell ref="B1299:C1299"/>
    <mergeCell ref="E1299:G1299"/>
    <mergeCell ref="H1299:I1299"/>
    <mergeCell ref="K1299:N1299"/>
    <mergeCell ref="A1300:B1300"/>
    <mergeCell ref="C1300:F1300"/>
    <mergeCell ref="G1300:H1300"/>
    <mergeCell ref="I1300:J1300"/>
    <mergeCell ref="A1301:B1301"/>
    <mergeCell ref="C1301:F1301"/>
    <mergeCell ref="G1301:H1301"/>
    <mergeCell ref="I1301:J1301"/>
    <mergeCell ref="A369:I370"/>
    <mergeCell ref="J369:L369"/>
    <mergeCell ref="M369:N369"/>
    <mergeCell ref="J370:L370"/>
    <mergeCell ref="M370:N370"/>
    <mergeCell ref="A364:E366"/>
    <mergeCell ref="F364:I366"/>
    <mergeCell ref="J364:L365"/>
    <mergeCell ref="M364:N365"/>
    <mergeCell ref="J366:L366"/>
    <mergeCell ref="M366:N366"/>
    <mergeCell ref="A352:J361"/>
    <mergeCell ref="K352:N360"/>
    <mergeCell ref="K361:N361"/>
    <mergeCell ref="A362:E362"/>
    <mergeCell ref="F362:I362"/>
    <mergeCell ref="A363:E363"/>
    <mergeCell ref="F363:I363"/>
    <mergeCell ref="A367:I368"/>
    <mergeCell ref="J367:L367"/>
    <mergeCell ref="M367:N367"/>
    <mergeCell ref="J368:L368"/>
    <mergeCell ref="M368:N368"/>
    <mergeCell ref="A335:J336"/>
    <mergeCell ref="K335:L335"/>
    <mergeCell ref="M335:N335"/>
    <mergeCell ref="K336:L336"/>
    <mergeCell ref="M336:N336"/>
    <mergeCell ref="B337:C337"/>
    <mergeCell ref="E337:G337"/>
    <mergeCell ref="H337:I337"/>
    <mergeCell ref="K337:N337"/>
    <mergeCell ref="A340:J340"/>
    <mergeCell ref="K340:N340"/>
    <mergeCell ref="A341:J350"/>
    <mergeCell ref="K341:N350"/>
    <mergeCell ref="A351:J351"/>
    <mergeCell ref="K351:N351"/>
    <mergeCell ref="A338:B338"/>
    <mergeCell ref="C338:F338"/>
    <mergeCell ref="G338:H338"/>
    <mergeCell ref="I338:J338"/>
    <mergeCell ref="A339:B339"/>
    <mergeCell ref="C339:F339"/>
    <mergeCell ref="G339:H339"/>
    <mergeCell ref="I339:J339"/>
    <mergeCell ref="A327:E329"/>
    <mergeCell ref="F327:I329"/>
    <mergeCell ref="A304:J313"/>
    <mergeCell ref="K304:N313"/>
    <mergeCell ref="A314:J314"/>
    <mergeCell ref="K314:N314"/>
    <mergeCell ref="A315:J324"/>
    <mergeCell ref="K315:N323"/>
    <mergeCell ref="K324:N324"/>
    <mergeCell ref="A332:I333"/>
    <mergeCell ref="J332:L332"/>
    <mergeCell ref="M332:N332"/>
    <mergeCell ref="J333:L333"/>
    <mergeCell ref="M333:N333"/>
    <mergeCell ref="A334:N334"/>
    <mergeCell ref="J327:L328"/>
    <mergeCell ref="M327:N328"/>
    <mergeCell ref="J329:L329"/>
    <mergeCell ref="M329:N329"/>
    <mergeCell ref="A330:I331"/>
    <mergeCell ref="J330:L330"/>
    <mergeCell ref="M330:N330"/>
    <mergeCell ref="J331:L331"/>
    <mergeCell ref="M331:N331"/>
    <mergeCell ref="A302:B302"/>
    <mergeCell ref="C302:F302"/>
    <mergeCell ref="G302:H302"/>
    <mergeCell ref="I302:J302"/>
    <mergeCell ref="A303:J303"/>
    <mergeCell ref="K303:N303"/>
    <mergeCell ref="B300:C300"/>
    <mergeCell ref="E300:G300"/>
    <mergeCell ref="H300:I300"/>
    <mergeCell ref="K300:N300"/>
    <mergeCell ref="A301:B301"/>
    <mergeCell ref="C301:F301"/>
    <mergeCell ref="G301:H301"/>
    <mergeCell ref="I301:J301"/>
    <mergeCell ref="A325:E325"/>
    <mergeCell ref="F325:I325"/>
    <mergeCell ref="A326:E326"/>
    <mergeCell ref="F326:I326"/>
    <mergeCell ref="A290:E292"/>
    <mergeCell ref="F290:I292"/>
    <mergeCell ref="J290:L291"/>
    <mergeCell ref="M290:N291"/>
    <mergeCell ref="J292:L292"/>
    <mergeCell ref="M292:N292"/>
    <mergeCell ref="A278:J287"/>
    <mergeCell ref="K278:N286"/>
    <mergeCell ref="K287:N287"/>
    <mergeCell ref="A288:E288"/>
    <mergeCell ref="F288:I288"/>
    <mergeCell ref="A289:E289"/>
    <mergeCell ref="F289:I289"/>
    <mergeCell ref="A297:N297"/>
    <mergeCell ref="A298:J299"/>
    <mergeCell ref="K298:L298"/>
    <mergeCell ref="M298:N298"/>
    <mergeCell ref="K299:L299"/>
    <mergeCell ref="M299:N299"/>
    <mergeCell ref="A293:I294"/>
    <mergeCell ref="J293:L293"/>
    <mergeCell ref="M293:N293"/>
    <mergeCell ref="J294:L294"/>
    <mergeCell ref="M294:N294"/>
    <mergeCell ref="A295:I296"/>
    <mergeCell ref="J295:L295"/>
    <mergeCell ref="M295:N295"/>
    <mergeCell ref="J296:L296"/>
    <mergeCell ref="M296:N296"/>
    <mergeCell ref="A261:J262"/>
    <mergeCell ref="K261:L261"/>
    <mergeCell ref="M261:N261"/>
    <mergeCell ref="K262:L262"/>
    <mergeCell ref="M262:N262"/>
    <mergeCell ref="B263:C263"/>
    <mergeCell ref="E263:G263"/>
    <mergeCell ref="H263:I263"/>
    <mergeCell ref="K263:N263"/>
    <mergeCell ref="A266:J266"/>
    <mergeCell ref="K266:N266"/>
    <mergeCell ref="A267:J276"/>
    <mergeCell ref="K267:N276"/>
    <mergeCell ref="A277:J277"/>
    <mergeCell ref="K277:N277"/>
    <mergeCell ref="A264:B264"/>
    <mergeCell ref="C264:F264"/>
    <mergeCell ref="G264:H264"/>
    <mergeCell ref="I264:J264"/>
    <mergeCell ref="A265:B265"/>
    <mergeCell ref="C265:F265"/>
    <mergeCell ref="G265:H265"/>
    <mergeCell ref="I265:J265"/>
    <mergeCell ref="A253:E255"/>
    <mergeCell ref="F253:I255"/>
    <mergeCell ref="A230:J239"/>
    <mergeCell ref="K230:N239"/>
    <mergeCell ref="A240:J240"/>
    <mergeCell ref="K240:N240"/>
    <mergeCell ref="A241:J250"/>
    <mergeCell ref="K241:N249"/>
    <mergeCell ref="K250:N250"/>
    <mergeCell ref="A258:I259"/>
    <mergeCell ref="J258:L258"/>
    <mergeCell ref="M258:N258"/>
    <mergeCell ref="J259:L259"/>
    <mergeCell ref="M259:N259"/>
    <mergeCell ref="A260:N260"/>
    <mergeCell ref="J253:L254"/>
    <mergeCell ref="M253:N254"/>
    <mergeCell ref="J255:L255"/>
    <mergeCell ref="M255:N255"/>
    <mergeCell ref="A256:I257"/>
    <mergeCell ref="J256:L256"/>
    <mergeCell ref="M256:N256"/>
    <mergeCell ref="J257:L257"/>
    <mergeCell ref="M257:N257"/>
    <mergeCell ref="A228:B228"/>
    <mergeCell ref="C228:F228"/>
    <mergeCell ref="G228:H228"/>
    <mergeCell ref="I228:J228"/>
    <mergeCell ref="A229:J229"/>
    <mergeCell ref="K229:N229"/>
    <mergeCell ref="B226:C226"/>
    <mergeCell ref="E226:G226"/>
    <mergeCell ref="H226:I226"/>
    <mergeCell ref="K226:N226"/>
    <mergeCell ref="A227:B227"/>
    <mergeCell ref="C227:F227"/>
    <mergeCell ref="G227:H227"/>
    <mergeCell ref="I227:J227"/>
    <mergeCell ref="A251:E251"/>
    <mergeCell ref="F251:I251"/>
    <mergeCell ref="A252:E252"/>
    <mergeCell ref="F252:I252"/>
    <mergeCell ref="A216:E218"/>
    <mergeCell ref="F216:I218"/>
    <mergeCell ref="J216:L217"/>
    <mergeCell ref="M216:N217"/>
    <mergeCell ref="J218:L218"/>
    <mergeCell ref="M218:N218"/>
    <mergeCell ref="A204:J213"/>
    <mergeCell ref="K204:N212"/>
    <mergeCell ref="K213:N213"/>
    <mergeCell ref="A214:E214"/>
    <mergeCell ref="F214:I214"/>
    <mergeCell ref="A215:E215"/>
    <mergeCell ref="F215:I215"/>
    <mergeCell ref="A223:N223"/>
    <mergeCell ref="A224:J225"/>
    <mergeCell ref="K224:L224"/>
    <mergeCell ref="M224:N224"/>
    <mergeCell ref="K225:L225"/>
    <mergeCell ref="M225:N225"/>
    <mergeCell ref="A219:I220"/>
    <mergeCell ref="J219:L219"/>
    <mergeCell ref="M219:N219"/>
    <mergeCell ref="J220:L220"/>
    <mergeCell ref="M220:N220"/>
    <mergeCell ref="A221:I222"/>
    <mergeCell ref="J221:L221"/>
    <mergeCell ref="M221:N221"/>
    <mergeCell ref="J222:L222"/>
    <mergeCell ref="M222:N222"/>
    <mergeCell ref="B189:C189"/>
    <mergeCell ref="E189:G189"/>
    <mergeCell ref="H189:I189"/>
    <mergeCell ref="K189:N189"/>
    <mergeCell ref="A192:J192"/>
    <mergeCell ref="K192:N192"/>
    <mergeCell ref="A193:J202"/>
    <mergeCell ref="K193:N202"/>
    <mergeCell ref="A203:J203"/>
    <mergeCell ref="K203:N203"/>
    <mergeCell ref="A190:B190"/>
    <mergeCell ref="C190:F190"/>
    <mergeCell ref="G190:H190"/>
    <mergeCell ref="I190:J190"/>
    <mergeCell ref="A191:B191"/>
    <mergeCell ref="C191:F191"/>
    <mergeCell ref="G191:H191"/>
    <mergeCell ref="I191:J191"/>
    <mergeCell ref="A184:I185"/>
    <mergeCell ref="J184:L184"/>
    <mergeCell ref="M184:N184"/>
    <mergeCell ref="J185:L185"/>
    <mergeCell ref="M185:N185"/>
    <mergeCell ref="A186:N186"/>
    <mergeCell ref="J179:L180"/>
    <mergeCell ref="M179:N180"/>
    <mergeCell ref="J181:L181"/>
    <mergeCell ref="M181:N181"/>
    <mergeCell ref="A182:I183"/>
    <mergeCell ref="J182:L182"/>
    <mergeCell ref="M182:N182"/>
    <mergeCell ref="J183:L183"/>
    <mergeCell ref="M183:N183"/>
    <mergeCell ref="A187:J188"/>
    <mergeCell ref="K187:L187"/>
    <mergeCell ref="M187:N187"/>
    <mergeCell ref="K188:L188"/>
    <mergeCell ref="M188:N188"/>
    <mergeCell ref="A155:J155"/>
    <mergeCell ref="K155:N155"/>
    <mergeCell ref="B152:C152"/>
    <mergeCell ref="E152:G152"/>
    <mergeCell ref="H152:I152"/>
    <mergeCell ref="K152:N152"/>
    <mergeCell ref="A153:B153"/>
    <mergeCell ref="C153:F153"/>
    <mergeCell ref="G153:H153"/>
    <mergeCell ref="I153:J153"/>
    <mergeCell ref="A177:E177"/>
    <mergeCell ref="F177:I177"/>
    <mergeCell ref="A178:E178"/>
    <mergeCell ref="F178:I178"/>
    <mergeCell ref="A179:E181"/>
    <mergeCell ref="F179:I181"/>
    <mergeCell ref="A156:J165"/>
    <mergeCell ref="K156:N165"/>
    <mergeCell ref="A166:J166"/>
    <mergeCell ref="K166:N166"/>
    <mergeCell ref="A167:J176"/>
    <mergeCell ref="K167:N175"/>
    <mergeCell ref="K176:N176"/>
    <mergeCell ref="A149:N149"/>
    <mergeCell ref="A150:J151"/>
    <mergeCell ref="K150:L150"/>
    <mergeCell ref="M150:N150"/>
    <mergeCell ref="K151:L151"/>
    <mergeCell ref="M151:N151"/>
    <mergeCell ref="A145:I146"/>
    <mergeCell ref="J145:L145"/>
    <mergeCell ref="M145:N145"/>
    <mergeCell ref="J146:L146"/>
    <mergeCell ref="M146:N146"/>
    <mergeCell ref="A147:I148"/>
    <mergeCell ref="J147:L147"/>
    <mergeCell ref="M147:N147"/>
    <mergeCell ref="J148:L148"/>
    <mergeCell ref="M148:N148"/>
    <mergeCell ref="A154:B154"/>
    <mergeCell ref="C154:F154"/>
    <mergeCell ref="G154:H154"/>
    <mergeCell ref="I154:J154"/>
    <mergeCell ref="A118:J118"/>
    <mergeCell ref="K118:N118"/>
    <mergeCell ref="A119:J128"/>
    <mergeCell ref="K119:N128"/>
    <mergeCell ref="A129:J129"/>
    <mergeCell ref="K129:N129"/>
    <mergeCell ref="A116:B116"/>
    <mergeCell ref="C116:F116"/>
    <mergeCell ref="G116:H116"/>
    <mergeCell ref="I116:J116"/>
    <mergeCell ref="A117:B117"/>
    <mergeCell ref="C117:F117"/>
    <mergeCell ref="G117:H117"/>
    <mergeCell ref="I117:J117"/>
    <mergeCell ref="A142:E144"/>
    <mergeCell ref="F142:I144"/>
    <mergeCell ref="J142:L143"/>
    <mergeCell ref="M142:N143"/>
    <mergeCell ref="J144:L144"/>
    <mergeCell ref="M144:N144"/>
    <mergeCell ref="A130:J139"/>
    <mergeCell ref="K130:N138"/>
    <mergeCell ref="K139:N139"/>
    <mergeCell ref="A140:E140"/>
    <mergeCell ref="F140:I140"/>
    <mergeCell ref="A141:E141"/>
    <mergeCell ref="F141:I141"/>
    <mergeCell ref="A112:N112"/>
    <mergeCell ref="J105:L106"/>
    <mergeCell ref="M105:N106"/>
    <mergeCell ref="J107:L107"/>
    <mergeCell ref="M107:N107"/>
    <mergeCell ref="A108:I109"/>
    <mergeCell ref="J108:L108"/>
    <mergeCell ref="M108:N108"/>
    <mergeCell ref="J109:L109"/>
    <mergeCell ref="M109:N109"/>
    <mergeCell ref="A113:J114"/>
    <mergeCell ref="K113:L113"/>
    <mergeCell ref="M113:N113"/>
    <mergeCell ref="K114:L114"/>
    <mergeCell ref="M114:N114"/>
    <mergeCell ref="B115:C115"/>
    <mergeCell ref="E115:G115"/>
    <mergeCell ref="H115:I115"/>
    <mergeCell ref="K115:N115"/>
    <mergeCell ref="A103:E103"/>
    <mergeCell ref="F103:I103"/>
    <mergeCell ref="A104:E104"/>
    <mergeCell ref="F104:I104"/>
    <mergeCell ref="A105:E107"/>
    <mergeCell ref="F105:I107"/>
    <mergeCell ref="A82:J91"/>
    <mergeCell ref="K82:N91"/>
    <mergeCell ref="A92:J92"/>
    <mergeCell ref="K92:N92"/>
    <mergeCell ref="A93:J102"/>
    <mergeCell ref="K93:N101"/>
    <mergeCell ref="K102:N102"/>
    <mergeCell ref="A110:I111"/>
    <mergeCell ref="J110:L110"/>
    <mergeCell ref="M110:N110"/>
    <mergeCell ref="J111:L111"/>
    <mergeCell ref="M111:N111"/>
    <mergeCell ref="A75:N75"/>
    <mergeCell ref="A76:J77"/>
    <mergeCell ref="K76:L76"/>
    <mergeCell ref="M76:N76"/>
    <mergeCell ref="K77:L77"/>
    <mergeCell ref="M77:N77"/>
    <mergeCell ref="A73:I74"/>
    <mergeCell ref="J73:L73"/>
    <mergeCell ref="M73:N73"/>
    <mergeCell ref="J74:L74"/>
    <mergeCell ref="M74:N74"/>
    <mergeCell ref="A80:B80"/>
    <mergeCell ref="C80:F80"/>
    <mergeCell ref="G80:H80"/>
    <mergeCell ref="I80:J80"/>
    <mergeCell ref="A81:J81"/>
    <mergeCell ref="K81:N81"/>
    <mergeCell ref="B78:C78"/>
    <mergeCell ref="E78:G78"/>
    <mergeCell ref="H78:I78"/>
    <mergeCell ref="K78:N78"/>
    <mergeCell ref="A79:B79"/>
    <mergeCell ref="C79:F79"/>
    <mergeCell ref="G79:H79"/>
    <mergeCell ref="I79:J79"/>
    <mergeCell ref="A68:E70"/>
    <mergeCell ref="F68:I70"/>
    <mergeCell ref="A45:J54"/>
    <mergeCell ref="K45:N54"/>
    <mergeCell ref="A55:J55"/>
    <mergeCell ref="K55:N55"/>
    <mergeCell ref="A56:J65"/>
    <mergeCell ref="K56:N64"/>
    <mergeCell ref="K65:N65"/>
    <mergeCell ref="J68:L69"/>
    <mergeCell ref="M68:N69"/>
    <mergeCell ref="J70:L70"/>
    <mergeCell ref="M70:N70"/>
    <mergeCell ref="A71:I72"/>
    <mergeCell ref="J71:L71"/>
    <mergeCell ref="M71:N71"/>
    <mergeCell ref="J72:L72"/>
    <mergeCell ref="M72:N72"/>
    <mergeCell ref="A43:B43"/>
    <mergeCell ref="C43:F43"/>
    <mergeCell ref="G43:H43"/>
    <mergeCell ref="I43:J43"/>
    <mergeCell ref="A44:J44"/>
    <mergeCell ref="K44:N44"/>
    <mergeCell ref="B41:C41"/>
    <mergeCell ref="E41:G41"/>
    <mergeCell ref="H41:I41"/>
    <mergeCell ref="K41:N41"/>
    <mergeCell ref="A42:B42"/>
    <mergeCell ref="C42:F42"/>
    <mergeCell ref="G42:H42"/>
    <mergeCell ref="I42:J42"/>
    <mergeCell ref="A66:E66"/>
    <mergeCell ref="F66:I66"/>
    <mergeCell ref="A67:E67"/>
    <mergeCell ref="F67:I67"/>
    <mergeCell ref="A18:J18"/>
    <mergeCell ref="K18:N18"/>
    <mergeCell ref="K28:N28"/>
    <mergeCell ref="A8:J17"/>
    <mergeCell ref="A19:J28"/>
    <mergeCell ref="K19:N27"/>
    <mergeCell ref="A38:N38"/>
    <mergeCell ref="A39:J40"/>
    <mergeCell ref="K39:L39"/>
    <mergeCell ref="M39:N39"/>
    <mergeCell ref="K40:L40"/>
    <mergeCell ref="M40:N40"/>
    <mergeCell ref="J35:L35"/>
    <mergeCell ref="J36:L36"/>
    <mergeCell ref="J37:L37"/>
    <mergeCell ref="M33:N33"/>
    <mergeCell ref="M34:N34"/>
    <mergeCell ref="M35:N35"/>
    <mergeCell ref="M36:N36"/>
    <mergeCell ref="M37:N37"/>
    <mergeCell ref="J31:L32"/>
    <mergeCell ref="M31:N32"/>
    <mergeCell ref="J33:L33"/>
    <mergeCell ref="F29:I29"/>
    <mergeCell ref="F30:I30"/>
    <mergeCell ref="F31:I33"/>
    <mergeCell ref="J34:L34"/>
    <mergeCell ref="A1:N1"/>
    <mergeCell ref="A2:J3"/>
    <mergeCell ref="K2:L2"/>
    <mergeCell ref="M2:N2"/>
    <mergeCell ref="K3:L3"/>
    <mergeCell ref="M3:N3"/>
    <mergeCell ref="A371:N371"/>
    <mergeCell ref="A372:J373"/>
    <mergeCell ref="K372:L372"/>
    <mergeCell ref="M372:N372"/>
    <mergeCell ref="K373:L373"/>
    <mergeCell ref="M373:N373"/>
    <mergeCell ref="A6:B6"/>
    <mergeCell ref="C6:F6"/>
    <mergeCell ref="G6:H6"/>
    <mergeCell ref="I6:J6"/>
    <mergeCell ref="A7:J7"/>
    <mergeCell ref="K7:N7"/>
    <mergeCell ref="B4:C4"/>
    <mergeCell ref="E4:G4"/>
    <mergeCell ref="H4:I4"/>
    <mergeCell ref="K4:N4"/>
    <mergeCell ref="A5:B5"/>
    <mergeCell ref="C5:F5"/>
    <mergeCell ref="G5:H5"/>
    <mergeCell ref="I5:J5"/>
    <mergeCell ref="A36:I37"/>
    <mergeCell ref="A34:I35"/>
    <mergeCell ref="A31:E33"/>
    <mergeCell ref="A29:E29"/>
    <mergeCell ref="A30:E30"/>
    <mergeCell ref="K8:N17"/>
    <mergeCell ref="A377:J377"/>
    <mergeCell ref="K377:N377"/>
    <mergeCell ref="A378:J387"/>
    <mergeCell ref="K378:N387"/>
    <mergeCell ref="A388:J388"/>
    <mergeCell ref="K388:N388"/>
    <mergeCell ref="A389:J398"/>
    <mergeCell ref="K389:N397"/>
    <mergeCell ref="K398:N398"/>
    <mergeCell ref="B374:C374"/>
    <mergeCell ref="E374:G374"/>
    <mergeCell ref="H374:I374"/>
    <mergeCell ref="K374:N374"/>
    <mergeCell ref="A375:B375"/>
    <mergeCell ref="C375:F375"/>
    <mergeCell ref="G375:H375"/>
    <mergeCell ref="I375:J375"/>
    <mergeCell ref="A376:B376"/>
    <mergeCell ref="C376:F376"/>
    <mergeCell ref="G376:H376"/>
    <mergeCell ref="I376:J376"/>
    <mergeCell ref="A404:I405"/>
    <mergeCell ref="J404:L404"/>
    <mergeCell ref="M404:N404"/>
    <mergeCell ref="J405:L405"/>
    <mergeCell ref="M405:N405"/>
    <mergeCell ref="A406:I407"/>
    <mergeCell ref="J406:L406"/>
    <mergeCell ref="M406:N406"/>
    <mergeCell ref="J407:L407"/>
    <mergeCell ref="M407:N407"/>
    <mergeCell ref="A399:E399"/>
    <mergeCell ref="F399:I399"/>
    <mergeCell ref="A400:E400"/>
    <mergeCell ref="F400:I400"/>
    <mergeCell ref="A401:E403"/>
    <mergeCell ref="F401:I403"/>
    <mergeCell ref="J401:L402"/>
    <mergeCell ref="M401:N402"/>
    <mergeCell ref="J403:L403"/>
    <mergeCell ref="M403:N403"/>
    <mergeCell ref="A412:B412"/>
    <mergeCell ref="C412:F412"/>
    <mergeCell ref="G412:H412"/>
    <mergeCell ref="I412:J412"/>
    <mergeCell ref="A413:B413"/>
    <mergeCell ref="C413:F413"/>
    <mergeCell ref="G413:H413"/>
    <mergeCell ref="I413:J413"/>
    <mergeCell ref="A414:J414"/>
    <mergeCell ref="A408:N408"/>
    <mergeCell ref="A409:J410"/>
    <mergeCell ref="K409:L409"/>
    <mergeCell ref="M409:N409"/>
    <mergeCell ref="K410:L410"/>
    <mergeCell ref="M410:N410"/>
    <mergeCell ref="B411:C411"/>
    <mergeCell ref="E411:G411"/>
    <mergeCell ref="H411:I411"/>
    <mergeCell ref="K411:N411"/>
    <mergeCell ref="A437:E437"/>
    <mergeCell ref="F437:I437"/>
    <mergeCell ref="A438:E440"/>
    <mergeCell ref="F438:I440"/>
    <mergeCell ref="J438:L439"/>
    <mergeCell ref="M438:N439"/>
    <mergeCell ref="J440:L440"/>
    <mergeCell ref="M440:N440"/>
    <mergeCell ref="A441:I442"/>
    <mergeCell ref="J441:L441"/>
    <mergeCell ref="M441:N441"/>
    <mergeCell ref="J442:L442"/>
    <mergeCell ref="M442:N442"/>
    <mergeCell ref="K414:N414"/>
    <mergeCell ref="A415:J424"/>
    <mergeCell ref="K415:N424"/>
    <mergeCell ref="A425:J425"/>
    <mergeCell ref="K425:N425"/>
    <mergeCell ref="A426:J435"/>
    <mergeCell ref="K426:N434"/>
    <mergeCell ref="K435:N435"/>
    <mergeCell ref="A436:E436"/>
    <mergeCell ref="F436:I436"/>
    <mergeCell ref="B448:C448"/>
    <mergeCell ref="E448:G448"/>
    <mergeCell ref="H448:I448"/>
    <mergeCell ref="K448:N448"/>
    <mergeCell ref="A449:B449"/>
    <mergeCell ref="C449:F449"/>
    <mergeCell ref="G449:H449"/>
    <mergeCell ref="I449:J449"/>
    <mergeCell ref="A450:B450"/>
    <mergeCell ref="C450:F450"/>
    <mergeCell ref="G450:H450"/>
    <mergeCell ref="I450:J450"/>
    <mergeCell ref="A443:I444"/>
    <mergeCell ref="J443:L443"/>
    <mergeCell ref="M443:N443"/>
    <mergeCell ref="J444:L444"/>
    <mergeCell ref="M444:N444"/>
    <mergeCell ref="A445:N445"/>
    <mergeCell ref="A446:J447"/>
    <mergeCell ref="K446:L446"/>
    <mergeCell ref="M446:N446"/>
    <mergeCell ref="K447:L447"/>
    <mergeCell ref="M447:N447"/>
    <mergeCell ref="A473:E473"/>
    <mergeCell ref="F473:I473"/>
    <mergeCell ref="A474:E474"/>
    <mergeCell ref="F474:I474"/>
    <mergeCell ref="A475:E477"/>
    <mergeCell ref="F475:I477"/>
    <mergeCell ref="J475:L476"/>
    <mergeCell ref="M475:N476"/>
    <mergeCell ref="J477:L477"/>
    <mergeCell ref="M477:N477"/>
    <mergeCell ref="A451:J451"/>
    <mergeCell ref="K451:N451"/>
    <mergeCell ref="A452:J461"/>
    <mergeCell ref="K452:N461"/>
    <mergeCell ref="A462:J462"/>
    <mergeCell ref="K462:N462"/>
    <mergeCell ref="A463:J472"/>
    <mergeCell ref="K463:N471"/>
    <mergeCell ref="K472:N472"/>
    <mergeCell ref="A482:N482"/>
    <mergeCell ref="A483:J484"/>
    <mergeCell ref="K483:L483"/>
    <mergeCell ref="M483:N483"/>
    <mergeCell ref="K484:L484"/>
    <mergeCell ref="M484:N484"/>
    <mergeCell ref="B485:C485"/>
    <mergeCell ref="E485:G485"/>
    <mergeCell ref="H485:I485"/>
    <mergeCell ref="K485:N485"/>
    <mergeCell ref="A478:I479"/>
    <mergeCell ref="J478:L478"/>
    <mergeCell ref="M478:N478"/>
    <mergeCell ref="J479:L479"/>
    <mergeCell ref="M479:N479"/>
    <mergeCell ref="A480:I481"/>
    <mergeCell ref="J480:L480"/>
    <mergeCell ref="M480:N480"/>
    <mergeCell ref="J481:L481"/>
    <mergeCell ref="M481:N481"/>
    <mergeCell ref="K488:N488"/>
    <mergeCell ref="A489:J498"/>
    <mergeCell ref="K489:N498"/>
    <mergeCell ref="A499:J499"/>
    <mergeCell ref="K499:N499"/>
    <mergeCell ref="A500:J509"/>
    <mergeCell ref="K500:N508"/>
    <mergeCell ref="K509:N509"/>
    <mergeCell ref="A510:E510"/>
    <mergeCell ref="F510:I510"/>
    <mergeCell ref="A486:B486"/>
    <mergeCell ref="C486:F486"/>
    <mergeCell ref="G486:H486"/>
    <mergeCell ref="I486:J486"/>
    <mergeCell ref="A487:B487"/>
    <mergeCell ref="C487:F487"/>
    <mergeCell ref="G487:H487"/>
    <mergeCell ref="I487:J487"/>
    <mergeCell ref="A488:J488"/>
    <mergeCell ref="A517:I518"/>
    <mergeCell ref="J517:L517"/>
    <mergeCell ref="M517:N517"/>
    <mergeCell ref="J518:L518"/>
    <mergeCell ref="M518:N518"/>
    <mergeCell ref="A519:N519"/>
    <mergeCell ref="A520:J521"/>
    <mergeCell ref="K520:L520"/>
    <mergeCell ref="M520:N520"/>
    <mergeCell ref="K521:L521"/>
    <mergeCell ref="M521:N521"/>
    <mergeCell ref="A511:E511"/>
    <mergeCell ref="F511:I511"/>
    <mergeCell ref="A512:E514"/>
    <mergeCell ref="F512:I514"/>
    <mergeCell ref="J512:L513"/>
    <mergeCell ref="M512:N513"/>
    <mergeCell ref="J514:L514"/>
    <mergeCell ref="M514:N514"/>
    <mergeCell ref="A515:I516"/>
    <mergeCell ref="J515:L515"/>
    <mergeCell ref="M515:N515"/>
    <mergeCell ref="J516:L516"/>
    <mergeCell ref="M516:N516"/>
    <mergeCell ref="A525:J525"/>
    <mergeCell ref="K525:N525"/>
    <mergeCell ref="A526:J535"/>
    <mergeCell ref="K526:N535"/>
    <mergeCell ref="A536:J536"/>
    <mergeCell ref="K536:N536"/>
    <mergeCell ref="A537:J546"/>
    <mergeCell ref="K537:N545"/>
    <mergeCell ref="K546:N546"/>
    <mergeCell ref="B522:C522"/>
    <mergeCell ref="E522:G522"/>
    <mergeCell ref="H522:I522"/>
    <mergeCell ref="K522:N522"/>
    <mergeCell ref="A523:B523"/>
    <mergeCell ref="C523:F523"/>
    <mergeCell ref="G523:H523"/>
    <mergeCell ref="I523:J523"/>
    <mergeCell ref="A524:B524"/>
    <mergeCell ref="C524:F524"/>
    <mergeCell ref="G524:H524"/>
    <mergeCell ref="I524:J524"/>
    <mergeCell ref="A552:I553"/>
    <mergeCell ref="J552:L552"/>
    <mergeCell ref="M552:N552"/>
    <mergeCell ref="J553:L553"/>
    <mergeCell ref="M553:N553"/>
    <mergeCell ref="A554:I555"/>
    <mergeCell ref="J554:L554"/>
    <mergeCell ref="M554:N554"/>
    <mergeCell ref="J555:L555"/>
    <mergeCell ref="M555:N555"/>
    <mergeCell ref="A547:E547"/>
    <mergeCell ref="F547:I547"/>
    <mergeCell ref="A548:E548"/>
    <mergeCell ref="F548:I548"/>
    <mergeCell ref="A549:E551"/>
    <mergeCell ref="F549:I551"/>
    <mergeCell ref="J549:L550"/>
    <mergeCell ref="M549:N550"/>
    <mergeCell ref="J551:L551"/>
    <mergeCell ref="M551:N551"/>
    <mergeCell ref="A560:B560"/>
    <mergeCell ref="C560:F560"/>
    <mergeCell ref="G560:H560"/>
    <mergeCell ref="I560:J560"/>
    <mergeCell ref="A561:B561"/>
    <mergeCell ref="C561:F561"/>
    <mergeCell ref="G561:H561"/>
    <mergeCell ref="I561:J561"/>
    <mergeCell ref="A562:J562"/>
    <mergeCell ref="A556:N556"/>
    <mergeCell ref="A557:J558"/>
    <mergeCell ref="K557:L557"/>
    <mergeCell ref="M557:N557"/>
    <mergeCell ref="K558:L558"/>
    <mergeCell ref="M558:N558"/>
    <mergeCell ref="B559:C559"/>
    <mergeCell ref="E559:G559"/>
    <mergeCell ref="H559:I559"/>
    <mergeCell ref="K559:N559"/>
    <mergeCell ref="A585:E585"/>
    <mergeCell ref="F585:I585"/>
    <mergeCell ref="A586:E588"/>
    <mergeCell ref="F586:I588"/>
    <mergeCell ref="J586:L587"/>
    <mergeCell ref="M586:N587"/>
    <mergeCell ref="J588:L588"/>
    <mergeCell ref="M588:N588"/>
    <mergeCell ref="A589:I590"/>
    <mergeCell ref="J589:L589"/>
    <mergeCell ref="M589:N589"/>
    <mergeCell ref="J590:L590"/>
    <mergeCell ref="M590:N590"/>
    <mergeCell ref="K562:N562"/>
    <mergeCell ref="A563:J572"/>
    <mergeCell ref="K563:N572"/>
    <mergeCell ref="A573:J573"/>
    <mergeCell ref="K573:N573"/>
    <mergeCell ref="A574:J583"/>
    <mergeCell ref="K574:N582"/>
    <mergeCell ref="K583:N583"/>
    <mergeCell ref="A584:E584"/>
    <mergeCell ref="F584:I584"/>
    <mergeCell ref="B596:C596"/>
    <mergeCell ref="E596:G596"/>
    <mergeCell ref="H596:I596"/>
    <mergeCell ref="K596:N596"/>
    <mergeCell ref="A597:B597"/>
    <mergeCell ref="C597:F597"/>
    <mergeCell ref="G597:H597"/>
    <mergeCell ref="I597:J597"/>
    <mergeCell ref="A598:B598"/>
    <mergeCell ref="C598:F598"/>
    <mergeCell ref="G598:H598"/>
    <mergeCell ref="I598:J598"/>
    <mergeCell ref="A591:I592"/>
    <mergeCell ref="J591:L591"/>
    <mergeCell ref="M591:N591"/>
    <mergeCell ref="J592:L592"/>
    <mergeCell ref="M592:N592"/>
    <mergeCell ref="A593:N593"/>
    <mergeCell ref="A594:J595"/>
    <mergeCell ref="K594:L594"/>
    <mergeCell ref="M594:N594"/>
    <mergeCell ref="K595:L595"/>
    <mergeCell ref="M595:N595"/>
    <mergeCell ref="A621:E621"/>
    <mergeCell ref="F621:I621"/>
    <mergeCell ref="A622:E622"/>
    <mergeCell ref="F622:I622"/>
    <mergeCell ref="A623:E625"/>
    <mergeCell ref="F623:I625"/>
    <mergeCell ref="J623:L624"/>
    <mergeCell ref="M623:N624"/>
    <mergeCell ref="J625:L625"/>
    <mergeCell ref="M625:N625"/>
    <mergeCell ref="A599:J599"/>
    <mergeCell ref="K599:N599"/>
    <mergeCell ref="A600:J609"/>
    <mergeCell ref="K600:N609"/>
    <mergeCell ref="A610:J610"/>
    <mergeCell ref="K610:N610"/>
    <mergeCell ref="A611:J620"/>
    <mergeCell ref="K611:N619"/>
    <mergeCell ref="K620:N620"/>
    <mergeCell ref="A630:N630"/>
    <mergeCell ref="A631:J632"/>
    <mergeCell ref="K631:L631"/>
    <mergeCell ref="M631:N631"/>
    <mergeCell ref="K632:L632"/>
    <mergeCell ref="M632:N632"/>
    <mergeCell ref="B633:C633"/>
    <mergeCell ref="E633:G633"/>
    <mergeCell ref="H633:I633"/>
    <mergeCell ref="K633:N633"/>
    <mergeCell ref="A626:I627"/>
    <mergeCell ref="J626:L626"/>
    <mergeCell ref="M626:N626"/>
    <mergeCell ref="J627:L627"/>
    <mergeCell ref="M627:N627"/>
    <mergeCell ref="A628:I629"/>
    <mergeCell ref="J628:L628"/>
    <mergeCell ref="M628:N628"/>
    <mergeCell ref="J629:L629"/>
    <mergeCell ref="M629:N629"/>
    <mergeCell ref="K636:N636"/>
    <mergeCell ref="A637:J646"/>
    <mergeCell ref="K637:N646"/>
    <mergeCell ref="A647:J647"/>
    <mergeCell ref="K647:N647"/>
    <mergeCell ref="A648:J657"/>
    <mergeCell ref="K648:N656"/>
    <mergeCell ref="K657:N657"/>
    <mergeCell ref="A658:E658"/>
    <mergeCell ref="F658:I658"/>
    <mergeCell ref="A634:B634"/>
    <mergeCell ref="C634:F634"/>
    <mergeCell ref="G634:H634"/>
    <mergeCell ref="I634:J634"/>
    <mergeCell ref="A635:B635"/>
    <mergeCell ref="C635:F635"/>
    <mergeCell ref="G635:H635"/>
    <mergeCell ref="I635:J635"/>
    <mergeCell ref="A636:J636"/>
    <mergeCell ref="A665:I666"/>
    <mergeCell ref="J665:L665"/>
    <mergeCell ref="M665:N665"/>
    <mergeCell ref="J666:L666"/>
    <mergeCell ref="M666:N666"/>
    <mergeCell ref="A667:N667"/>
    <mergeCell ref="A668:J669"/>
    <mergeCell ref="K668:L668"/>
    <mergeCell ref="M668:N668"/>
    <mergeCell ref="K669:L669"/>
    <mergeCell ref="M669:N669"/>
    <mergeCell ref="A659:E659"/>
    <mergeCell ref="F659:I659"/>
    <mergeCell ref="A660:E662"/>
    <mergeCell ref="F660:I662"/>
    <mergeCell ref="J660:L661"/>
    <mergeCell ref="M660:N661"/>
    <mergeCell ref="J662:L662"/>
    <mergeCell ref="M662:N662"/>
    <mergeCell ref="A663:I664"/>
    <mergeCell ref="J663:L663"/>
    <mergeCell ref="M663:N663"/>
    <mergeCell ref="J664:L664"/>
    <mergeCell ref="M664:N664"/>
    <mergeCell ref="A673:J673"/>
    <mergeCell ref="K673:N673"/>
    <mergeCell ref="A674:J683"/>
    <mergeCell ref="K674:N683"/>
    <mergeCell ref="A684:J684"/>
    <mergeCell ref="K684:N684"/>
    <mergeCell ref="A685:J694"/>
    <mergeCell ref="K685:N693"/>
    <mergeCell ref="K694:N694"/>
    <mergeCell ref="B670:C670"/>
    <mergeCell ref="E670:G670"/>
    <mergeCell ref="H670:I670"/>
    <mergeCell ref="K670:N670"/>
    <mergeCell ref="A671:B671"/>
    <mergeCell ref="C671:F671"/>
    <mergeCell ref="G671:H671"/>
    <mergeCell ref="I671:J671"/>
    <mergeCell ref="A672:B672"/>
    <mergeCell ref="C672:F672"/>
    <mergeCell ref="G672:H672"/>
    <mergeCell ref="I672:J672"/>
    <mergeCell ref="A700:I701"/>
    <mergeCell ref="J700:L700"/>
    <mergeCell ref="M700:N700"/>
    <mergeCell ref="J701:L701"/>
    <mergeCell ref="M701:N701"/>
    <mergeCell ref="A702:I703"/>
    <mergeCell ref="J702:L702"/>
    <mergeCell ref="M702:N702"/>
    <mergeCell ref="J703:L703"/>
    <mergeCell ref="M703:N703"/>
    <mergeCell ref="A695:E695"/>
    <mergeCell ref="F695:I695"/>
    <mergeCell ref="A696:E696"/>
    <mergeCell ref="F696:I696"/>
    <mergeCell ref="A697:E699"/>
    <mergeCell ref="F697:I699"/>
    <mergeCell ref="J697:L698"/>
    <mergeCell ref="M697:N698"/>
    <mergeCell ref="J699:L699"/>
    <mergeCell ref="M699:N699"/>
    <mergeCell ref="A708:B708"/>
    <mergeCell ref="C708:F708"/>
    <mergeCell ref="G708:H708"/>
    <mergeCell ref="I708:J708"/>
    <mergeCell ref="A709:B709"/>
    <mergeCell ref="C709:F709"/>
    <mergeCell ref="G709:H709"/>
    <mergeCell ref="I709:J709"/>
    <mergeCell ref="A710:J710"/>
    <mergeCell ref="A704:N704"/>
    <mergeCell ref="A705:J706"/>
    <mergeCell ref="K705:L705"/>
    <mergeCell ref="M705:N705"/>
    <mergeCell ref="K706:L706"/>
    <mergeCell ref="M706:N706"/>
    <mergeCell ref="B707:C707"/>
    <mergeCell ref="E707:G707"/>
    <mergeCell ref="H707:I707"/>
    <mergeCell ref="K707:N707"/>
    <mergeCell ref="A733:E733"/>
    <mergeCell ref="F733:I733"/>
    <mergeCell ref="A734:E736"/>
    <mergeCell ref="F734:I736"/>
    <mergeCell ref="J734:L735"/>
    <mergeCell ref="M734:N735"/>
    <mergeCell ref="J736:L736"/>
    <mergeCell ref="M736:N736"/>
    <mergeCell ref="A737:I738"/>
    <mergeCell ref="J737:L737"/>
    <mergeCell ref="M737:N737"/>
    <mergeCell ref="J738:L738"/>
    <mergeCell ref="M738:N738"/>
    <mergeCell ref="K710:N710"/>
    <mergeCell ref="A711:J720"/>
    <mergeCell ref="K711:N720"/>
    <mergeCell ref="A721:J721"/>
    <mergeCell ref="K721:N721"/>
    <mergeCell ref="A722:J731"/>
    <mergeCell ref="K722:N730"/>
    <mergeCell ref="K731:N731"/>
    <mergeCell ref="A732:E732"/>
    <mergeCell ref="F732:I732"/>
    <mergeCell ref="B744:C744"/>
    <mergeCell ref="E744:G744"/>
    <mergeCell ref="H744:I744"/>
    <mergeCell ref="K744:N744"/>
    <mergeCell ref="A745:B745"/>
    <mergeCell ref="C745:F745"/>
    <mergeCell ref="G745:H745"/>
    <mergeCell ref="I745:J745"/>
    <mergeCell ref="A746:B746"/>
    <mergeCell ref="C746:F746"/>
    <mergeCell ref="G746:H746"/>
    <mergeCell ref="I746:J746"/>
    <mergeCell ref="A739:I740"/>
    <mergeCell ref="J739:L739"/>
    <mergeCell ref="M739:N739"/>
    <mergeCell ref="J740:L740"/>
    <mergeCell ref="M740:N740"/>
    <mergeCell ref="A741:N741"/>
    <mergeCell ref="A742:J743"/>
    <mergeCell ref="K742:L742"/>
    <mergeCell ref="M742:N742"/>
    <mergeCell ref="K743:L743"/>
    <mergeCell ref="M743:N743"/>
    <mergeCell ref="A769:E769"/>
    <mergeCell ref="F769:I769"/>
    <mergeCell ref="A770:E770"/>
    <mergeCell ref="F770:I770"/>
    <mergeCell ref="A771:E773"/>
    <mergeCell ref="F771:I773"/>
    <mergeCell ref="J771:L772"/>
    <mergeCell ref="M771:N772"/>
    <mergeCell ref="J773:L773"/>
    <mergeCell ref="M773:N773"/>
    <mergeCell ref="A747:J747"/>
    <mergeCell ref="K747:N747"/>
    <mergeCell ref="A748:J757"/>
    <mergeCell ref="K748:N757"/>
    <mergeCell ref="A758:J758"/>
    <mergeCell ref="K758:N758"/>
    <mergeCell ref="A759:J768"/>
    <mergeCell ref="K759:N767"/>
    <mergeCell ref="K768:N768"/>
    <mergeCell ref="A778:N778"/>
    <mergeCell ref="A779:J780"/>
    <mergeCell ref="K779:L779"/>
    <mergeCell ref="M779:N779"/>
    <mergeCell ref="K780:L780"/>
    <mergeCell ref="M780:N780"/>
    <mergeCell ref="B781:C781"/>
    <mergeCell ref="E781:G781"/>
    <mergeCell ref="H781:I781"/>
    <mergeCell ref="K781:N781"/>
    <mergeCell ref="A774:I775"/>
    <mergeCell ref="J774:L774"/>
    <mergeCell ref="M774:N774"/>
    <mergeCell ref="J775:L775"/>
    <mergeCell ref="M775:N775"/>
    <mergeCell ref="A776:I777"/>
    <mergeCell ref="J776:L776"/>
    <mergeCell ref="M776:N776"/>
    <mergeCell ref="J777:L777"/>
    <mergeCell ref="M777:N777"/>
    <mergeCell ref="K784:N784"/>
    <mergeCell ref="A785:J794"/>
    <mergeCell ref="K785:N794"/>
    <mergeCell ref="A795:J795"/>
    <mergeCell ref="K795:N795"/>
    <mergeCell ref="A796:J805"/>
    <mergeCell ref="K796:N804"/>
    <mergeCell ref="K805:N805"/>
    <mergeCell ref="A806:E806"/>
    <mergeCell ref="F806:I806"/>
    <mergeCell ref="A782:B782"/>
    <mergeCell ref="C782:F782"/>
    <mergeCell ref="G782:H782"/>
    <mergeCell ref="I782:J782"/>
    <mergeCell ref="A783:B783"/>
    <mergeCell ref="C783:F783"/>
    <mergeCell ref="G783:H783"/>
    <mergeCell ref="I783:J783"/>
    <mergeCell ref="A784:J784"/>
    <mergeCell ref="A813:I814"/>
    <mergeCell ref="J813:L813"/>
    <mergeCell ref="M813:N813"/>
    <mergeCell ref="J814:L814"/>
    <mergeCell ref="M814:N814"/>
    <mergeCell ref="A815:N815"/>
    <mergeCell ref="A816:J817"/>
    <mergeCell ref="K816:L816"/>
    <mergeCell ref="M816:N816"/>
    <mergeCell ref="K817:L817"/>
    <mergeCell ref="M817:N817"/>
    <mergeCell ref="A807:E807"/>
    <mergeCell ref="F807:I807"/>
    <mergeCell ref="A808:E810"/>
    <mergeCell ref="F808:I810"/>
    <mergeCell ref="J808:L809"/>
    <mergeCell ref="M808:N809"/>
    <mergeCell ref="J810:L810"/>
    <mergeCell ref="M810:N810"/>
    <mergeCell ref="A811:I812"/>
    <mergeCell ref="J811:L811"/>
    <mergeCell ref="M811:N811"/>
    <mergeCell ref="J812:L812"/>
    <mergeCell ref="M812:N812"/>
    <mergeCell ref="A821:J821"/>
    <mergeCell ref="K821:N821"/>
    <mergeCell ref="A822:J831"/>
    <mergeCell ref="K822:N831"/>
    <mergeCell ref="A832:J832"/>
    <mergeCell ref="K832:N832"/>
    <mergeCell ref="A833:J842"/>
    <mergeCell ref="K833:N841"/>
    <mergeCell ref="K842:N842"/>
    <mergeCell ref="B818:C818"/>
    <mergeCell ref="E818:G818"/>
    <mergeCell ref="H818:I818"/>
    <mergeCell ref="K818:N818"/>
    <mergeCell ref="A819:B819"/>
    <mergeCell ref="C819:F819"/>
    <mergeCell ref="G819:H819"/>
    <mergeCell ref="I819:J819"/>
    <mergeCell ref="A820:B820"/>
    <mergeCell ref="C820:F820"/>
    <mergeCell ref="G820:H820"/>
    <mergeCell ref="I820:J820"/>
    <mergeCell ref="A848:I849"/>
    <mergeCell ref="J848:L848"/>
    <mergeCell ref="M848:N848"/>
    <mergeCell ref="J849:L849"/>
    <mergeCell ref="M849:N849"/>
    <mergeCell ref="A850:I851"/>
    <mergeCell ref="J850:L850"/>
    <mergeCell ref="M850:N850"/>
    <mergeCell ref="J851:L851"/>
    <mergeCell ref="M851:N851"/>
    <mergeCell ref="A843:E843"/>
    <mergeCell ref="F843:I843"/>
    <mergeCell ref="A844:E844"/>
    <mergeCell ref="F844:I844"/>
    <mergeCell ref="A845:E847"/>
    <mergeCell ref="F845:I847"/>
    <mergeCell ref="J845:L846"/>
    <mergeCell ref="M845:N846"/>
    <mergeCell ref="J847:L847"/>
    <mergeCell ref="M847:N847"/>
    <mergeCell ref="A856:B856"/>
    <mergeCell ref="C856:F856"/>
    <mergeCell ref="G856:H856"/>
    <mergeCell ref="I856:J856"/>
    <mergeCell ref="A857:B857"/>
    <mergeCell ref="C857:F857"/>
    <mergeCell ref="G857:H857"/>
    <mergeCell ref="I857:J857"/>
    <mergeCell ref="A858:J858"/>
    <mergeCell ref="A852:N852"/>
    <mergeCell ref="A853:J854"/>
    <mergeCell ref="K853:L853"/>
    <mergeCell ref="M853:N853"/>
    <mergeCell ref="K854:L854"/>
    <mergeCell ref="M854:N854"/>
    <mergeCell ref="B855:C855"/>
    <mergeCell ref="E855:G855"/>
    <mergeCell ref="H855:I855"/>
    <mergeCell ref="K855:N855"/>
    <mergeCell ref="A881:E881"/>
    <mergeCell ref="F881:I881"/>
    <mergeCell ref="A882:E884"/>
    <mergeCell ref="F882:I884"/>
    <mergeCell ref="J882:L883"/>
    <mergeCell ref="M882:N883"/>
    <mergeCell ref="J884:L884"/>
    <mergeCell ref="M884:N884"/>
    <mergeCell ref="A885:I886"/>
    <mergeCell ref="J885:L885"/>
    <mergeCell ref="M885:N885"/>
    <mergeCell ref="J886:L886"/>
    <mergeCell ref="M886:N886"/>
    <mergeCell ref="K858:N858"/>
    <mergeCell ref="A859:J868"/>
    <mergeCell ref="K859:N868"/>
    <mergeCell ref="A869:J869"/>
    <mergeCell ref="K869:N869"/>
    <mergeCell ref="A870:J879"/>
    <mergeCell ref="K870:N878"/>
    <mergeCell ref="K879:N879"/>
    <mergeCell ref="A880:E880"/>
    <mergeCell ref="F880:I880"/>
    <mergeCell ref="B892:C892"/>
    <mergeCell ref="E892:G892"/>
    <mergeCell ref="H892:I892"/>
    <mergeCell ref="K892:N892"/>
    <mergeCell ref="A893:B893"/>
    <mergeCell ref="C893:F893"/>
    <mergeCell ref="G893:H893"/>
    <mergeCell ref="I893:J893"/>
    <mergeCell ref="A894:B894"/>
    <mergeCell ref="C894:F894"/>
    <mergeCell ref="G894:H894"/>
    <mergeCell ref="I894:J894"/>
    <mergeCell ref="A887:I888"/>
    <mergeCell ref="J887:L887"/>
    <mergeCell ref="M887:N887"/>
    <mergeCell ref="J888:L888"/>
    <mergeCell ref="M888:N888"/>
    <mergeCell ref="A889:N889"/>
    <mergeCell ref="A890:J891"/>
    <mergeCell ref="K890:L890"/>
    <mergeCell ref="M890:N890"/>
    <mergeCell ref="K891:L891"/>
    <mergeCell ref="M891:N891"/>
    <mergeCell ref="A917:E917"/>
    <mergeCell ref="F917:I917"/>
    <mergeCell ref="A918:E918"/>
    <mergeCell ref="F918:I918"/>
    <mergeCell ref="A919:E921"/>
    <mergeCell ref="F919:I921"/>
    <mergeCell ref="J919:L920"/>
    <mergeCell ref="M919:N920"/>
    <mergeCell ref="J921:L921"/>
    <mergeCell ref="M921:N921"/>
    <mergeCell ref="A895:J895"/>
    <mergeCell ref="K895:N895"/>
    <mergeCell ref="A896:J905"/>
    <mergeCell ref="K896:N905"/>
    <mergeCell ref="A906:J906"/>
    <mergeCell ref="K906:N906"/>
    <mergeCell ref="A907:J916"/>
    <mergeCell ref="K907:N915"/>
    <mergeCell ref="K916:N916"/>
    <mergeCell ref="A926:N926"/>
    <mergeCell ref="A927:J928"/>
    <mergeCell ref="K927:L927"/>
    <mergeCell ref="M927:N927"/>
    <mergeCell ref="K928:L928"/>
    <mergeCell ref="M928:N928"/>
    <mergeCell ref="B929:C929"/>
    <mergeCell ref="E929:G929"/>
    <mergeCell ref="H929:I929"/>
    <mergeCell ref="K929:N929"/>
    <mergeCell ref="A922:I923"/>
    <mergeCell ref="J922:L922"/>
    <mergeCell ref="M922:N922"/>
    <mergeCell ref="J923:L923"/>
    <mergeCell ref="M923:N923"/>
    <mergeCell ref="A924:I925"/>
    <mergeCell ref="J924:L924"/>
    <mergeCell ref="M924:N924"/>
    <mergeCell ref="J925:L925"/>
    <mergeCell ref="M925:N925"/>
    <mergeCell ref="K932:N932"/>
    <mergeCell ref="A933:J942"/>
    <mergeCell ref="K933:N942"/>
    <mergeCell ref="A943:J943"/>
    <mergeCell ref="K943:N943"/>
    <mergeCell ref="A944:J953"/>
    <mergeCell ref="K944:N952"/>
    <mergeCell ref="K953:N953"/>
    <mergeCell ref="A954:E954"/>
    <mergeCell ref="F954:I954"/>
    <mergeCell ref="A930:B930"/>
    <mergeCell ref="C930:F930"/>
    <mergeCell ref="G930:H930"/>
    <mergeCell ref="I930:J930"/>
    <mergeCell ref="A931:B931"/>
    <mergeCell ref="C931:F931"/>
    <mergeCell ref="G931:H931"/>
    <mergeCell ref="I931:J931"/>
    <mergeCell ref="A932:J932"/>
    <mergeCell ref="A961:I962"/>
    <mergeCell ref="J961:L961"/>
    <mergeCell ref="M961:N961"/>
    <mergeCell ref="J962:L962"/>
    <mergeCell ref="M962:N962"/>
    <mergeCell ref="A963:N963"/>
    <mergeCell ref="A964:J965"/>
    <mergeCell ref="K964:L964"/>
    <mergeCell ref="M964:N964"/>
    <mergeCell ref="K965:L965"/>
    <mergeCell ref="M965:N965"/>
    <mergeCell ref="A955:E955"/>
    <mergeCell ref="F955:I955"/>
    <mergeCell ref="A956:E958"/>
    <mergeCell ref="F956:I958"/>
    <mergeCell ref="J956:L957"/>
    <mergeCell ref="M956:N957"/>
    <mergeCell ref="J958:L958"/>
    <mergeCell ref="M958:N958"/>
    <mergeCell ref="A959:I960"/>
    <mergeCell ref="J959:L959"/>
    <mergeCell ref="M959:N959"/>
    <mergeCell ref="J960:L960"/>
    <mergeCell ref="M960:N960"/>
    <mergeCell ref="A969:J969"/>
    <mergeCell ref="K969:N969"/>
    <mergeCell ref="A970:J979"/>
    <mergeCell ref="K970:N979"/>
    <mergeCell ref="A980:J980"/>
    <mergeCell ref="K980:N980"/>
    <mergeCell ref="A981:J990"/>
    <mergeCell ref="K981:N989"/>
    <mergeCell ref="K990:N990"/>
    <mergeCell ref="B966:C966"/>
    <mergeCell ref="E966:G966"/>
    <mergeCell ref="H966:I966"/>
    <mergeCell ref="K966:N966"/>
    <mergeCell ref="A967:B967"/>
    <mergeCell ref="C967:F967"/>
    <mergeCell ref="G967:H967"/>
    <mergeCell ref="I967:J967"/>
    <mergeCell ref="A968:B968"/>
    <mergeCell ref="C968:F968"/>
    <mergeCell ref="G968:H968"/>
    <mergeCell ref="I968:J968"/>
    <mergeCell ref="A996:I997"/>
    <mergeCell ref="J996:L996"/>
    <mergeCell ref="M996:N996"/>
    <mergeCell ref="J997:L997"/>
    <mergeCell ref="M997:N997"/>
    <mergeCell ref="A998:I999"/>
    <mergeCell ref="J998:L998"/>
    <mergeCell ref="M998:N998"/>
    <mergeCell ref="J999:L999"/>
    <mergeCell ref="M999:N999"/>
    <mergeCell ref="A991:E991"/>
    <mergeCell ref="F991:I991"/>
    <mergeCell ref="A992:E992"/>
    <mergeCell ref="F992:I992"/>
    <mergeCell ref="A993:E995"/>
    <mergeCell ref="F993:I995"/>
    <mergeCell ref="J993:L994"/>
    <mergeCell ref="M993:N994"/>
    <mergeCell ref="J995:L995"/>
    <mergeCell ref="M995:N995"/>
    <mergeCell ref="A1004:B1004"/>
    <mergeCell ref="C1004:F1004"/>
    <mergeCell ref="G1004:H1004"/>
    <mergeCell ref="I1004:J1004"/>
    <mergeCell ref="A1005:B1005"/>
    <mergeCell ref="C1005:F1005"/>
    <mergeCell ref="G1005:H1005"/>
    <mergeCell ref="I1005:J1005"/>
    <mergeCell ref="A1006:J1006"/>
    <mergeCell ref="A1000:N1000"/>
    <mergeCell ref="A1001:J1002"/>
    <mergeCell ref="K1001:L1001"/>
    <mergeCell ref="M1001:N1001"/>
    <mergeCell ref="K1002:L1002"/>
    <mergeCell ref="M1002:N1002"/>
    <mergeCell ref="B1003:C1003"/>
    <mergeCell ref="E1003:G1003"/>
    <mergeCell ref="H1003:I1003"/>
    <mergeCell ref="K1003:N1003"/>
    <mergeCell ref="A1029:E1029"/>
    <mergeCell ref="F1029:I1029"/>
    <mergeCell ref="A1030:E1032"/>
    <mergeCell ref="F1030:I1032"/>
    <mergeCell ref="J1030:L1031"/>
    <mergeCell ref="M1030:N1031"/>
    <mergeCell ref="J1032:L1032"/>
    <mergeCell ref="M1032:N1032"/>
    <mergeCell ref="A1033:I1034"/>
    <mergeCell ref="J1033:L1033"/>
    <mergeCell ref="M1033:N1033"/>
    <mergeCell ref="J1034:L1034"/>
    <mergeCell ref="M1034:N1034"/>
    <mergeCell ref="K1006:N1006"/>
    <mergeCell ref="A1007:J1016"/>
    <mergeCell ref="K1007:N1016"/>
    <mergeCell ref="A1017:J1017"/>
    <mergeCell ref="K1017:N1017"/>
    <mergeCell ref="A1018:J1027"/>
    <mergeCell ref="K1018:N1026"/>
    <mergeCell ref="K1027:N1027"/>
    <mergeCell ref="A1028:E1028"/>
    <mergeCell ref="F1028:I1028"/>
    <mergeCell ref="B1040:C1040"/>
    <mergeCell ref="E1040:G1040"/>
    <mergeCell ref="H1040:I1040"/>
    <mergeCell ref="K1040:N1040"/>
    <mergeCell ref="A1041:B1041"/>
    <mergeCell ref="C1041:F1041"/>
    <mergeCell ref="G1041:H1041"/>
    <mergeCell ref="I1041:J1041"/>
    <mergeCell ref="A1042:B1042"/>
    <mergeCell ref="C1042:F1042"/>
    <mergeCell ref="G1042:H1042"/>
    <mergeCell ref="I1042:J1042"/>
    <mergeCell ref="A1035:I1036"/>
    <mergeCell ref="J1035:L1035"/>
    <mergeCell ref="M1035:N1035"/>
    <mergeCell ref="J1036:L1036"/>
    <mergeCell ref="M1036:N1036"/>
    <mergeCell ref="A1037:N1037"/>
    <mergeCell ref="A1038:J1039"/>
    <mergeCell ref="K1038:L1038"/>
    <mergeCell ref="M1038:N1038"/>
    <mergeCell ref="K1039:L1039"/>
    <mergeCell ref="M1039:N1039"/>
    <mergeCell ref="A1065:E1065"/>
    <mergeCell ref="F1065:I1065"/>
    <mergeCell ref="A1066:E1066"/>
    <mergeCell ref="F1066:I1066"/>
    <mergeCell ref="A1067:E1069"/>
    <mergeCell ref="F1067:I1069"/>
    <mergeCell ref="J1067:L1068"/>
    <mergeCell ref="M1067:N1068"/>
    <mergeCell ref="J1069:L1069"/>
    <mergeCell ref="M1069:N1069"/>
    <mergeCell ref="A1043:J1043"/>
    <mergeCell ref="K1043:N1043"/>
    <mergeCell ref="A1044:J1053"/>
    <mergeCell ref="K1044:N1053"/>
    <mergeCell ref="A1054:J1054"/>
    <mergeCell ref="K1054:N1054"/>
    <mergeCell ref="A1055:J1064"/>
    <mergeCell ref="K1055:N1063"/>
    <mergeCell ref="K1064:N1064"/>
    <mergeCell ref="A1074:N1074"/>
    <mergeCell ref="A1075:J1076"/>
    <mergeCell ref="K1075:L1075"/>
    <mergeCell ref="M1075:N1075"/>
    <mergeCell ref="K1076:L1076"/>
    <mergeCell ref="M1076:N1076"/>
    <mergeCell ref="B1077:C1077"/>
    <mergeCell ref="E1077:G1077"/>
    <mergeCell ref="H1077:I1077"/>
    <mergeCell ref="K1077:N1077"/>
    <mergeCell ref="A1070:I1071"/>
    <mergeCell ref="J1070:L1070"/>
    <mergeCell ref="M1070:N1070"/>
    <mergeCell ref="J1071:L1071"/>
    <mergeCell ref="M1071:N1071"/>
    <mergeCell ref="A1072:I1073"/>
    <mergeCell ref="J1072:L1072"/>
    <mergeCell ref="M1072:N1072"/>
    <mergeCell ref="J1073:L1073"/>
    <mergeCell ref="M1073:N1073"/>
    <mergeCell ref="K1080:N1080"/>
    <mergeCell ref="A1081:J1090"/>
    <mergeCell ref="K1081:N1090"/>
    <mergeCell ref="A1091:J1091"/>
    <mergeCell ref="K1091:N1091"/>
    <mergeCell ref="A1092:J1101"/>
    <mergeCell ref="K1092:N1100"/>
    <mergeCell ref="K1101:N1101"/>
    <mergeCell ref="A1102:E1102"/>
    <mergeCell ref="F1102:I1102"/>
    <mergeCell ref="A1078:B1078"/>
    <mergeCell ref="C1078:F1078"/>
    <mergeCell ref="G1078:H1078"/>
    <mergeCell ref="I1078:J1078"/>
    <mergeCell ref="A1079:B1079"/>
    <mergeCell ref="C1079:F1079"/>
    <mergeCell ref="G1079:H1079"/>
    <mergeCell ref="I1079:J1079"/>
    <mergeCell ref="A1080:J1080"/>
    <mergeCell ref="A1109:I1110"/>
    <mergeCell ref="J1109:L1109"/>
    <mergeCell ref="M1109:N1109"/>
    <mergeCell ref="J1110:L1110"/>
    <mergeCell ref="M1110:N1110"/>
    <mergeCell ref="A1103:E1103"/>
    <mergeCell ref="F1103:I1103"/>
    <mergeCell ref="A1104:E1106"/>
    <mergeCell ref="F1104:I1106"/>
    <mergeCell ref="J1104:L1105"/>
    <mergeCell ref="M1104:N1105"/>
    <mergeCell ref="J1106:L1106"/>
    <mergeCell ref="M1106:N1106"/>
    <mergeCell ref="A1107:I1108"/>
    <mergeCell ref="J1107:L1107"/>
    <mergeCell ref="M1107:N1107"/>
    <mergeCell ref="J1108:L1108"/>
    <mergeCell ref="M1108:N1108"/>
    <mergeCell ref="A1111:N1111"/>
    <mergeCell ref="A1112:J1113"/>
    <mergeCell ref="K1112:L1112"/>
    <mergeCell ref="M1112:N1112"/>
    <mergeCell ref="K1113:L1113"/>
    <mergeCell ref="M1113:N1113"/>
    <mergeCell ref="B1114:C1114"/>
    <mergeCell ref="E1114:G1114"/>
    <mergeCell ref="H1114:I1114"/>
    <mergeCell ref="K1114:N1114"/>
    <mergeCell ref="A1115:B1115"/>
    <mergeCell ref="C1115:F1115"/>
    <mergeCell ref="G1115:H1115"/>
    <mergeCell ref="I1115:J1115"/>
    <mergeCell ref="A1116:B1116"/>
    <mergeCell ref="C1116:F1116"/>
    <mergeCell ref="G1116:H1116"/>
    <mergeCell ref="I1116:J1116"/>
    <mergeCell ref="A1117:J1117"/>
    <mergeCell ref="K1117:N1117"/>
    <mergeCell ref="A1118:J1127"/>
    <mergeCell ref="K1118:N1127"/>
    <mergeCell ref="A1128:J1128"/>
    <mergeCell ref="K1128:N1128"/>
    <mergeCell ref="A1129:J1138"/>
    <mergeCell ref="K1129:N1137"/>
    <mergeCell ref="K1138:N1138"/>
    <mergeCell ref="A1139:E1139"/>
    <mergeCell ref="F1139:I1139"/>
    <mergeCell ref="A1140:E1140"/>
    <mergeCell ref="F1140:I1140"/>
    <mergeCell ref="A1141:E1143"/>
    <mergeCell ref="F1141:I1143"/>
    <mergeCell ref="J1141:L1142"/>
    <mergeCell ref="M1141:N1142"/>
    <mergeCell ref="J1143:L1143"/>
    <mergeCell ref="M1143:N1143"/>
    <mergeCell ref="A1144:I1145"/>
    <mergeCell ref="J1144:L1144"/>
    <mergeCell ref="M1144:N1144"/>
    <mergeCell ref="J1145:L1145"/>
    <mergeCell ref="M1145:N1145"/>
    <mergeCell ref="A1146:I1147"/>
    <mergeCell ref="J1146:L1146"/>
    <mergeCell ref="M1146:N1146"/>
    <mergeCell ref="J1147:L1147"/>
    <mergeCell ref="M1147:N1147"/>
    <mergeCell ref="A1148:N1148"/>
    <mergeCell ref="A1149:J1150"/>
    <mergeCell ref="K1149:L1149"/>
    <mergeCell ref="M1149:N1149"/>
    <mergeCell ref="K1150:L1150"/>
    <mergeCell ref="M1150:N1150"/>
    <mergeCell ref="B1151:C1151"/>
    <mergeCell ref="E1151:G1151"/>
    <mergeCell ref="H1151:I1151"/>
    <mergeCell ref="K1151:N1151"/>
    <mergeCell ref="A1152:B1152"/>
    <mergeCell ref="C1152:F1152"/>
    <mergeCell ref="G1152:H1152"/>
    <mergeCell ref="I1152:J1152"/>
    <mergeCell ref="A1153:B1153"/>
    <mergeCell ref="C1153:F1153"/>
    <mergeCell ref="G1153:H1153"/>
    <mergeCell ref="I1153:J1153"/>
    <mergeCell ref="A1154:J1154"/>
    <mergeCell ref="K1154:N1154"/>
    <mergeCell ref="A1155:J1164"/>
    <mergeCell ref="K1155:N1164"/>
    <mergeCell ref="A1165:J1165"/>
    <mergeCell ref="K1165:N1165"/>
    <mergeCell ref="A1166:J1175"/>
    <mergeCell ref="K1166:N1174"/>
    <mergeCell ref="K1175:N1175"/>
    <mergeCell ref="A1176:E1176"/>
    <mergeCell ref="F1176:I1176"/>
    <mergeCell ref="A1177:E1177"/>
    <mergeCell ref="F1177:I1177"/>
    <mergeCell ref="A1178:E1180"/>
    <mergeCell ref="F1178:I1180"/>
    <mergeCell ref="J1178:L1179"/>
    <mergeCell ref="M1178:N1179"/>
    <mergeCell ref="J1180:L1180"/>
    <mergeCell ref="M1180:N1180"/>
    <mergeCell ref="A1181:I1182"/>
    <mergeCell ref="J1181:L1181"/>
    <mergeCell ref="M1181:N1181"/>
    <mergeCell ref="J1182:L1182"/>
    <mergeCell ref="M1182:N1182"/>
    <mergeCell ref="A1183:I1184"/>
    <mergeCell ref="J1183:L1183"/>
    <mergeCell ref="M1183:N1183"/>
    <mergeCell ref="J1184:L1184"/>
    <mergeCell ref="M1184:N1184"/>
    <mergeCell ref="A1185:N1185"/>
    <mergeCell ref="A1186:J1187"/>
    <mergeCell ref="K1186:L1186"/>
    <mergeCell ref="M1186:N1186"/>
    <mergeCell ref="K1187:L1187"/>
    <mergeCell ref="M1187:N1187"/>
    <mergeCell ref="B1188:C1188"/>
    <mergeCell ref="E1188:G1188"/>
    <mergeCell ref="H1188:I1188"/>
    <mergeCell ref="K1188:N1188"/>
    <mergeCell ref="A1189:B1189"/>
    <mergeCell ref="C1189:F1189"/>
    <mergeCell ref="G1189:H1189"/>
    <mergeCell ref="I1189:J1189"/>
    <mergeCell ref="A1190:B1190"/>
    <mergeCell ref="C1190:F1190"/>
    <mergeCell ref="G1190:H1190"/>
    <mergeCell ref="I1190:J1190"/>
    <mergeCell ref="A1191:J1191"/>
    <mergeCell ref="K1191:N1191"/>
    <mergeCell ref="A1192:J1201"/>
    <mergeCell ref="K1192:N1201"/>
    <mergeCell ref="A1202:J1202"/>
    <mergeCell ref="K1202:N1202"/>
    <mergeCell ref="A1203:J1212"/>
    <mergeCell ref="K1203:N1211"/>
    <mergeCell ref="K1212:N1212"/>
    <mergeCell ref="A1213:E1213"/>
    <mergeCell ref="F1213:I1213"/>
    <mergeCell ref="A1214:E1214"/>
    <mergeCell ref="F1214:I1214"/>
    <mergeCell ref="A1215:E1217"/>
    <mergeCell ref="F1215:I1217"/>
    <mergeCell ref="J1215:L1216"/>
    <mergeCell ref="M1215:N1216"/>
    <mergeCell ref="J1217:L1217"/>
    <mergeCell ref="M1217:N1217"/>
    <mergeCell ref="A1218:I1219"/>
    <mergeCell ref="J1218:L1218"/>
    <mergeCell ref="M1218:N1218"/>
    <mergeCell ref="J1219:L1219"/>
    <mergeCell ref="M1219:N1219"/>
    <mergeCell ref="A1220:I1221"/>
    <mergeCell ref="J1220:L1220"/>
    <mergeCell ref="M1220:N1220"/>
    <mergeCell ref="J1221:L1221"/>
    <mergeCell ref="M1221:N1221"/>
    <mergeCell ref="A1222:N1222"/>
    <mergeCell ref="A1223:J1224"/>
    <mergeCell ref="K1223:L1223"/>
    <mergeCell ref="M1223:N1223"/>
    <mergeCell ref="K1224:L1224"/>
    <mergeCell ref="M1224:N1224"/>
    <mergeCell ref="B1225:C1225"/>
    <mergeCell ref="E1225:G1225"/>
    <mergeCell ref="H1225:I1225"/>
    <mergeCell ref="K1225:N1225"/>
    <mergeCell ref="A1226:B1226"/>
    <mergeCell ref="C1226:F1226"/>
    <mergeCell ref="G1226:H1226"/>
    <mergeCell ref="I1226:J1226"/>
    <mergeCell ref="A1227:B1227"/>
    <mergeCell ref="C1227:F1227"/>
    <mergeCell ref="G1227:H1227"/>
    <mergeCell ref="I1227:J1227"/>
    <mergeCell ref="A1228:J1228"/>
    <mergeCell ref="K1228:N1228"/>
    <mergeCell ref="A1229:J1238"/>
    <mergeCell ref="K1229:N1238"/>
    <mergeCell ref="A1239:J1239"/>
    <mergeCell ref="K1239:N1239"/>
    <mergeCell ref="A1240:J1249"/>
    <mergeCell ref="K1240:N1248"/>
    <mergeCell ref="K1249:N1249"/>
    <mergeCell ref="A1250:E1250"/>
    <mergeCell ref="F1250:I1250"/>
    <mergeCell ref="A1251:E1251"/>
    <mergeCell ref="F1251:I1251"/>
    <mergeCell ref="A1252:E1254"/>
    <mergeCell ref="F1252:I1254"/>
    <mergeCell ref="J1252:L1253"/>
    <mergeCell ref="M1252:N1253"/>
    <mergeCell ref="J1254:L1254"/>
    <mergeCell ref="M1254:N1254"/>
    <mergeCell ref="A1255:I1256"/>
    <mergeCell ref="J1255:L1255"/>
    <mergeCell ref="M1255:N1255"/>
    <mergeCell ref="J1256:L1256"/>
    <mergeCell ref="M1256:N1256"/>
    <mergeCell ref="A1257:I1258"/>
    <mergeCell ref="J1257:L1257"/>
    <mergeCell ref="M1257:N1257"/>
    <mergeCell ref="J1258:L1258"/>
    <mergeCell ref="M1258:N1258"/>
    <mergeCell ref="A1259:N1259"/>
    <mergeCell ref="A1260:J1261"/>
    <mergeCell ref="K1260:L1260"/>
    <mergeCell ref="M1260:N1260"/>
    <mergeCell ref="K1261:L1261"/>
    <mergeCell ref="M1261:N1261"/>
    <mergeCell ref="B1262:C1262"/>
    <mergeCell ref="E1262:G1262"/>
    <mergeCell ref="H1262:I1262"/>
    <mergeCell ref="K1262:N1262"/>
    <mergeCell ref="A1263:B1263"/>
    <mergeCell ref="C1263:F1263"/>
    <mergeCell ref="G1263:H1263"/>
    <mergeCell ref="I1263:J1263"/>
    <mergeCell ref="A1264:B1264"/>
    <mergeCell ref="C1264:F1264"/>
    <mergeCell ref="G1264:H1264"/>
    <mergeCell ref="I1264:J1264"/>
    <mergeCell ref="A1292:I1293"/>
    <mergeCell ref="J1292:L1292"/>
    <mergeCell ref="M1292:N1292"/>
    <mergeCell ref="J1293:L1293"/>
    <mergeCell ref="M1293:N1293"/>
    <mergeCell ref="A1294:I1295"/>
    <mergeCell ref="J1294:L1294"/>
    <mergeCell ref="M1294:N1294"/>
    <mergeCell ref="J1295:L1295"/>
    <mergeCell ref="M1295:N1295"/>
    <mergeCell ref="A1265:J1265"/>
    <mergeCell ref="K1265:N1265"/>
    <mergeCell ref="A1266:J1275"/>
    <mergeCell ref="K1266:N1275"/>
    <mergeCell ref="A1276:J1276"/>
    <mergeCell ref="K1276:N1276"/>
    <mergeCell ref="A1277:J1286"/>
    <mergeCell ref="K1277:N1285"/>
    <mergeCell ref="K1286:N1286"/>
    <mergeCell ref="A1287:E1287"/>
    <mergeCell ref="F1287:I1287"/>
    <mergeCell ref="A1288:E1288"/>
    <mergeCell ref="F1288:I1288"/>
    <mergeCell ref="A1289:E1291"/>
    <mergeCell ref="F1289:I1291"/>
    <mergeCell ref="J1289:L1290"/>
    <mergeCell ref="M1289:N1290"/>
    <mergeCell ref="J1291:L1291"/>
    <mergeCell ref="M1291:N1291"/>
  </mergeCells>
  <conditionalFormatting sqref="N6">
    <cfRule type="cellIs" dxfId="119" priority="121" operator="equal">
      <formula>"Düşük"</formula>
    </cfRule>
    <cfRule type="cellIs" dxfId="118" priority="122" operator="equal">
      <formula>"Orta"</formula>
    </cfRule>
    <cfRule type="cellIs" dxfId="117" priority="123" operator="equal">
      <formula>"Yüksek"</formula>
    </cfRule>
  </conditionalFormatting>
  <conditionalFormatting sqref="N43">
    <cfRule type="cellIs" dxfId="116" priority="118" operator="equal">
      <formula>"Düşük"</formula>
    </cfRule>
    <cfRule type="cellIs" dxfId="115" priority="119" operator="equal">
      <formula>"Orta"</formula>
    </cfRule>
    <cfRule type="cellIs" dxfId="114" priority="120" operator="equal">
      <formula>"Yüksek"</formula>
    </cfRule>
  </conditionalFormatting>
  <conditionalFormatting sqref="N80">
    <cfRule type="cellIs" dxfId="113" priority="112" operator="equal">
      <formula>"Düşük"</formula>
    </cfRule>
    <cfRule type="cellIs" dxfId="112" priority="113" operator="equal">
      <formula>"Orta"</formula>
    </cfRule>
    <cfRule type="cellIs" dxfId="111" priority="114" operator="equal">
      <formula>"Yüksek"</formula>
    </cfRule>
  </conditionalFormatting>
  <conditionalFormatting sqref="N117">
    <cfRule type="cellIs" dxfId="110" priority="109" operator="equal">
      <formula>"Düşük"</formula>
    </cfRule>
    <cfRule type="cellIs" dxfId="109" priority="110" operator="equal">
      <formula>"Orta"</formula>
    </cfRule>
    <cfRule type="cellIs" dxfId="108" priority="111" operator="equal">
      <formula>"Yüksek"</formula>
    </cfRule>
  </conditionalFormatting>
  <conditionalFormatting sqref="N154">
    <cfRule type="cellIs" dxfId="107" priority="106" operator="equal">
      <formula>"Düşük"</formula>
    </cfRule>
    <cfRule type="cellIs" dxfId="106" priority="107" operator="equal">
      <formula>"Orta"</formula>
    </cfRule>
    <cfRule type="cellIs" dxfId="105" priority="108" operator="equal">
      <formula>"Yüksek"</formula>
    </cfRule>
  </conditionalFormatting>
  <conditionalFormatting sqref="N191">
    <cfRule type="cellIs" dxfId="104" priority="103" operator="equal">
      <formula>"Düşük"</formula>
    </cfRule>
    <cfRule type="cellIs" dxfId="103" priority="104" operator="equal">
      <formula>"Orta"</formula>
    </cfRule>
    <cfRule type="cellIs" dxfId="102" priority="105" operator="equal">
      <formula>"Yüksek"</formula>
    </cfRule>
  </conditionalFormatting>
  <conditionalFormatting sqref="N228">
    <cfRule type="cellIs" dxfId="101" priority="100" operator="equal">
      <formula>"Düşük"</formula>
    </cfRule>
    <cfRule type="cellIs" dxfId="100" priority="101" operator="equal">
      <formula>"Orta"</formula>
    </cfRule>
    <cfRule type="cellIs" dxfId="99" priority="102" operator="equal">
      <formula>"Yüksek"</formula>
    </cfRule>
  </conditionalFormatting>
  <conditionalFormatting sqref="N265">
    <cfRule type="cellIs" dxfId="98" priority="97" operator="equal">
      <formula>"Düşük"</formula>
    </cfRule>
    <cfRule type="cellIs" dxfId="97" priority="98" operator="equal">
      <formula>"Orta"</formula>
    </cfRule>
    <cfRule type="cellIs" dxfId="96" priority="99" operator="equal">
      <formula>"Yüksek"</formula>
    </cfRule>
  </conditionalFormatting>
  <conditionalFormatting sqref="N302">
    <cfRule type="cellIs" dxfId="95" priority="94" operator="equal">
      <formula>"Düşük"</formula>
    </cfRule>
    <cfRule type="cellIs" dxfId="94" priority="95" operator="equal">
      <formula>"Orta"</formula>
    </cfRule>
    <cfRule type="cellIs" dxfId="93" priority="96" operator="equal">
      <formula>"Yüksek"</formula>
    </cfRule>
  </conditionalFormatting>
  <conditionalFormatting sqref="N339">
    <cfRule type="cellIs" dxfId="92" priority="91" operator="equal">
      <formula>"Düşük"</formula>
    </cfRule>
    <cfRule type="cellIs" dxfId="91" priority="92" operator="equal">
      <formula>"Orta"</formula>
    </cfRule>
    <cfRule type="cellIs" dxfId="90" priority="93" operator="equal">
      <formula>"Yüksek"</formula>
    </cfRule>
  </conditionalFormatting>
  <conditionalFormatting sqref="N376">
    <cfRule type="cellIs" dxfId="89" priority="88" operator="equal">
      <formula>"Düşük"</formula>
    </cfRule>
    <cfRule type="cellIs" dxfId="88" priority="89" operator="equal">
      <formula>"Orta"</formula>
    </cfRule>
    <cfRule type="cellIs" dxfId="87" priority="90" operator="equal">
      <formula>"Yüksek"</formula>
    </cfRule>
  </conditionalFormatting>
  <conditionalFormatting sqref="N413">
    <cfRule type="cellIs" dxfId="86" priority="85" operator="equal">
      <formula>"Düşük"</formula>
    </cfRule>
    <cfRule type="cellIs" dxfId="85" priority="86" operator="equal">
      <formula>"Orta"</formula>
    </cfRule>
    <cfRule type="cellIs" dxfId="84" priority="87" operator="equal">
      <formula>"Yüksek"</formula>
    </cfRule>
  </conditionalFormatting>
  <conditionalFormatting sqref="N450">
    <cfRule type="cellIs" dxfId="83" priority="82" operator="equal">
      <formula>"Düşük"</formula>
    </cfRule>
    <cfRule type="cellIs" dxfId="82" priority="83" operator="equal">
      <formula>"Orta"</formula>
    </cfRule>
    <cfRule type="cellIs" dxfId="81" priority="84" operator="equal">
      <formula>"Yüksek"</formula>
    </cfRule>
  </conditionalFormatting>
  <conditionalFormatting sqref="N487">
    <cfRule type="cellIs" dxfId="80" priority="79" operator="equal">
      <formula>"Düşük"</formula>
    </cfRule>
    <cfRule type="cellIs" dxfId="79" priority="80" operator="equal">
      <formula>"Orta"</formula>
    </cfRule>
    <cfRule type="cellIs" dxfId="78" priority="81" operator="equal">
      <formula>"Yüksek"</formula>
    </cfRule>
  </conditionalFormatting>
  <conditionalFormatting sqref="N524">
    <cfRule type="cellIs" dxfId="77" priority="76" operator="equal">
      <formula>"Düşük"</formula>
    </cfRule>
    <cfRule type="cellIs" dxfId="76" priority="77" operator="equal">
      <formula>"Orta"</formula>
    </cfRule>
    <cfRule type="cellIs" dxfId="75" priority="78" operator="equal">
      <formula>"Yüksek"</formula>
    </cfRule>
  </conditionalFormatting>
  <conditionalFormatting sqref="N561">
    <cfRule type="cellIs" dxfId="74" priority="73" operator="equal">
      <formula>"Düşük"</formula>
    </cfRule>
    <cfRule type="cellIs" dxfId="73" priority="74" operator="equal">
      <formula>"Orta"</formula>
    </cfRule>
    <cfRule type="cellIs" dxfId="72" priority="75" operator="equal">
      <formula>"Yüksek"</formula>
    </cfRule>
  </conditionalFormatting>
  <conditionalFormatting sqref="N598">
    <cfRule type="cellIs" dxfId="71" priority="70" operator="equal">
      <formula>"Düşük"</formula>
    </cfRule>
    <cfRule type="cellIs" dxfId="70" priority="71" operator="equal">
      <formula>"Orta"</formula>
    </cfRule>
    <cfRule type="cellIs" dxfId="69" priority="72" operator="equal">
      <formula>"Yüksek"</formula>
    </cfRule>
  </conditionalFormatting>
  <conditionalFormatting sqref="N635">
    <cfRule type="cellIs" dxfId="68" priority="67" operator="equal">
      <formula>"Düşük"</formula>
    </cfRule>
    <cfRule type="cellIs" dxfId="67" priority="68" operator="equal">
      <formula>"Orta"</formula>
    </cfRule>
    <cfRule type="cellIs" dxfId="66" priority="69" operator="equal">
      <formula>"Yüksek"</formula>
    </cfRule>
  </conditionalFormatting>
  <conditionalFormatting sqref="N672">
    <cfRule type="cellIs" dxfId="65" priority="64" operator="equal">
      <formula>"Düşük"</formula>
    </cfRule>
    <cfRule type="cellIs" dxfId="64" priority="65" operator="equal">
      <formula>"Orta"</formula>
    </cfRule>
    <cfRule type="cellIs" dxfId="63" priority="66" operator="equal">
      <formula>"Yüksek"</formula>
    </cfRule>
  </conditionalFormatting>
  <conditionalFormatting sqref="N709">
    <cfRule type="cellIs" dxfId="62" priority="61" operator="equal">
      <formula>"Düşük"</formula>
    </cfRule>
    <cfRule type="cellIs" dxfId="61" priority="62" operator="equal">
      <formula>"Orta"</formula>
    </cfRule>
    <cfRule type="cellIs" dxfId="60" priority="63" operator="equal">
      <formula>"Yüksek"</formula>
    </cfRule>
  </conditionalFormatting>
  <conditionalFormatting sqref="N746">
    <cfRule type="cellIs" dxfId="59" priority="58" operator="equal">
      <formula>"Düşük"</formula>
    </cfRule>
    <cfRule type="cellIs" dxfId="58" priority="59" operator="equal">
      <formula>"Orta"</formula>
    </cfRule>
    <cfRule type="cellIs" dxfId="57" priority="60" operator="equal">
      <formula>"Yüksek"</formula>
    </cfRule>
  </conditionalFormatting>
  <conditionalFormatting sqref="N783">
    <cfRule type="cellIs" dxfId="56" priority="55" operator="equal">
      <formula>"Düşük"</formula>
    </cfRule>
    <cfRule type="cellIs" dxfId="55" priority="56" operator="equal">
      <formula>"Orta"</formula>
    </cfRule>
    <cfRule type="cellIs" dxfId="54" priority="57" operator="equal">
      <formula>"Yüksek"</formula>
    </cfRule>
  </conditionalFormatting>
  <conditionalFormatting sqref="N820">
    <cfRule type="cellIs" dxfId="53" priority="52" operator="equal">
      <formula>"Düşük"</formula>
    </cfRule>
    <cfRule type="cellIs" dxfId="52" priority="53" operator="equal">
      <formula>"Orta"</formula>
    </cfRule>
    <cfRule type="cellIs" dxfId="51" priority="54" operator="equal">
      <formula>"Yüksek"</formula>
    </cfRule>
  </conditionalFormatting>
  <conditionalFormatting sqref="N857">
    <cfRule type="cellIs" dxfId="50" priority="49" operator="equal">
      <formula>"Düşük"</formula>
    </cfRule>
    <cfRule type="cellIs" dxfId="49" priority="50" operator="equal">
      <formula>"Orta"</formula>
    </cfRule>
    <cfRule type="cellIs" dxfId="48" priority="51" operator="equal">
      <formula>"Yüksek"</formula>
    </cfRule>
  </conditionalFormatting>
  <conditionalFormatting sqref="N894">
    <cfRule type="cellIs" dxfId="47" priority="46" operator="equal">
      <formula>"Düşük"</formula>
    </cfRule>
    <cfRule type="cellIs" dxfId="46" priority="47" operator="equal">
      <formula>"Orta"</formula>
    </cfRule>
    <cfRule type="cellIs" dxfId="45" priority="48" operator="equal">
      <formula>"Yüksek"</formula>
    </cfRule>
  </conditionalFormatting>
  <conditionalFormatting sqref="N931">
    <cfRule type="cellIs" dxfId="44" priority="43" operator="equal">
      <formula>"Düşük"</formula>
    </cfRule>
    <cfRule type="cellIs" dxfId="43" priority="44" operator="equal">
      <formula>"Orta"</formula>
    </cfRule>
    <cfRule type="cellIs" dxfId="42" priority="45" operator="equal">
      <formula>"Yüksek"</formula>
    </cfRule>
  </conditionalFormatting>
  <conditionalFormatting sqref="N968">
    <cfRule type="cellIs" dxfId="41" priority="40" operator="equal">
      <formula>"Düşük"</formula>
    </cfRule>
    <cfRule type="cellIs" dxfId="40" priority="41" operator="equal">
      <formula>"Orta"</formula>
    </cfRule>
    <cfRule type="cellIs" dxfId="39" priority="42" operator="equal">
      <formula>"Yüksek"</formula>
    </cfRule>
  </conditionalFormatting>
  <conditionalFormatting sqref="N1005">
    <cfRule type="cellIs" dxfId="38" priority="37" operator="equal">
      <formula>"Düşük"</formula>
    </cfRule>
    <cfRule type="cellIs" dxfId="37" priority="38" operator="equal">
      <formula>"Orta"</formula>
    </cfRule>
    <cfRule type="cellIs" dxfId="36" priority="39" operator="equal">
      <formula>"Yüksek"</formula>
    </cfRule>
  </conditionalFormatting>
  <conditionalFormatting sqref="N1042">
    <cfRule type="cellIs" dxfId="35" priority="34" operator="equal">
      <formula>"Düşük"</formula>
    </cfRule>
    <cfRule type="cellIs" dxfId="34" priority="35" operator="equal">
      <formula>"Orta"</formula>
    </cfRule>
    <cfRule type="cellIs" dxfId="33" priority="36" operator="equal">
      <formula>"Yüksek"</formula>
    </cfRule>
  </conditionalFormatting>
  <conditionalFormatting sqref="N1079">
    <cfRule type="cellIs" dxfId="32" priority="31" operator="equal">
      <formula>"Düşük"</formula>
    </cfRule>
    <cfRule type="cellIs" dxfId="31" priority="32" operator="equal">
      <formula>"Orta"</formula>
    </cfRule>
    <cfRule type="cellIs" dxfId="30" priority="33" operator="equal">
      <formula>"Yüksek"</formula>
    </cfRule>
  </conditionalFormatting>
  <conditionalFormatting sqref="N1116">
    <cfRule type="cellIs" dxfId="29" priority="28" operator="equal">
      <formula>"Düşük"</formula>
    </cfRule>
    <cfRule type="cellIs" dxfId="28" priority="29" operator="equal">
      <formula>"Orta"</formula>
    </cfRule>
    <cfRule type="cellIs" dxfId="27" priority="30" operator="equal">
      <formula>"Yüksek"</formula>
    </cfRule>
  </conditionalFormatting>
  <conditionalFormatting sqref="N1153">
    <cfRule type="cellIs" dxfId="26" priority="25" operator="equal">
      <formula>"Düşük"</formula>
    </cfRule>
    <cfRule type="cellIs" dxfId="25" priority="26" operator="equal">
      <formula>"Orta"</formula>
    </cfRule>
    <cfRule type="cellIs" dxfId="24" priority="27" operator="equal">
      <formula>"Yüksek"</formula>
    </cfRule>
  </conditionalFormatting>
  <conditionalFormatting sqref="N1190">
    <cfRule type="cellIs" dxfId="23" priority="22" operator="equal">
      <formula>"Düşük"</formula>
    </cfRule>
    <cfRule type="cellIs" dxfId="22" priority="23" operator="equal">
      <formula>"Orta"</formula>
    </cfRule>
    <cfRule type="cellIs" dxfId="21" priority="24" operator="equal">
      <formula>"Yüksek"</formula>
    </cfRule>
  </conditionalFormatting>
  <conditionalFormatting sqref="N1227">
    <cfRule type="cellIs" dxfId="20" priority="19" operator="equal">
      <formula>"Düşük"</formula>
    </cfRule>
    <cfRule type="cellIs" dxfId="19" priority="20" operator="equal">
      <formula>"Orta"</formula>
    </cfRule>
    <cfRule type="cellIs" dxfId="18" priority="21" operator="equal">
      <formula>"Yüksek"</formula>
    </cfRule>
  </conditionalFormatting>
  <conditionalFormatting sqref="N1264">
    <cfRule type="cellIs" dxfId="17" priority="16" operator="equal">
      <formula>"Düşük"</formula>
    </cfRule>
    <cfRule type="cellIs" dxfId="16" priority="17" operator="equal">
      <formula>"Orta"</formula>
    </cfRule>
    <cfRule type="cellIs" dxfId="15" priority="18" operator="equal">
      <formula>"Yüksek"</formula>
    </cfRule>
  </conditionalFormatting>
  <conditionalFormatting sqref="N1301">
    <cfRule type="cellIs" dxfId="14" priority="13" operator="equal">
      <formula>"Düşük"</formula>
    </cfRule>
    <cfRule type="cellIs" dxfId="13" priority="14" operator="equal">
      <formula>"Orta"</formula>
    </cfRule>
    <cfRule type="cellIs" dxfId="12" priority="15" operator="equal">
      <formula>"Yüksek"</formula>
    </cfRule>
  </conditionalFormatting>
  <conditionalFormatting sqref="N1338">
    <cfRule type="cellIs" dxfId="11" priority="10" operator="equal">
      <formula>"Düşük"</formula>
    </cfRule>
    <cfRule type="cellIs" dxfId="10" priority="11" operator="equal">
      <formula>"Orta"</formula>
    </cfRule>
    <cfRule type="cellIs" dxfId="9" priority="12" operator="equal">
      <formula>"Yüksek"</formula>
    </cfRule>
  </conditionalFormatting>
  <conditionalFormatting sqref="N1375">
    <cfRule type="cellIs" dxfId="8" priority="7" operator="equal">
      <formula>"Düşük"</formula>
    </cfRule>
    <cfRule type="cellIs" dxfId="7" priority="8" operator="equal">
      <formula>"Orta"</formula>
    </cfRule>
    <cfRule type="cellIs" dxfId="6" priority="9" operator="equal">
      <formula>"Yüksek"</formula>
    </cfRule>
  </conditionalFormatting>
  <conditionalFormatting sqref="N1412">
    <cfRule type="cellIs" dxfId="5" priority="4" operator="equal">
      <formula>"Düşük"</formula>
    </cfRule>
    <cfRule type="cellIs" dxfId="4" priority="5" operator="equal">
      <formula>"Orta"</formula>
    </cfRule>
    <cfRule type="cellIs" dxfId="3" priority="6" operator="equal">
      <formula>"Yüksek"</formula>
    </cfRule>
  </conditionalFormatting>
  <conditionalFormatting sqref="N1449">
    <cfRule type="cellIs" dxfId="2" priority="1" operator="equal">
      <formula>"Düşük"</formula>
    </cfRule>
    <cfRule type="cellIs" dxfId="1" priority="2" operator="equal">
      <formula>"Orta"</formula>
    </cfRule>
    <cfRule type="cellIs" dxfId="0" priority="3" operator="equal">
      <formula>"Yüksek"</formula>
    </cfRule>
  </conditionalFormatting>
  <pageMargins left="0.23622047244094491" right="0.23622047244094491" top="0.35433070866141736" bottom="0.15748031496062992" header="0.31496062992125984" footer="0.11811023622047245"/>
  <pageSetup paperSize="9" scale="86" orientation="landscape" verticalDpi="0"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Çalışma Sayfaları</vt:lpstr>
      </vt:variant>
      <vt:variant>
        <vt:i4>3</vt:i4>
      </vt:variant>
      <vt:variant>
        <vt:lpstr>Adlandırılmış Aralıklar</vt:lpstr>
      </vt:variant>
      <vt:variant>
        <vt:i4>2</vt:i4>
      </vt:variant>
    </vt:vector>
  </HeadingPairs>
  <TitlesOfParts>
    <vt:vector size="5" baseType="lpstr">
      <vt:lpstr>GİRİŞ </vt:lpstr>
      <vt:lpstr>Risk Değerlendirme Tablosu</vt:lpstr>
      <vt:lpstr>Risk Değerlendirme Analizi</vt:lpstr>
      <vt:lpstr>'GİRİŞ '!Yazdırma_Alanı</vt:lpstr>
      <vt:lpstr>'Risk Değerlendirme Tablosu'!Yazdırma_Alanı</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ISG</dc:creator>
  <cp:lastModifiedBy>canan bayar</cp:lastModifiedBy>
  <cp:lastPrinted>2015-10-16T13:27:39Z</cp:lastPrinted>
  <dcterms:created xsi:type="dcterms:W3CDTF">2015-10-15T07:56:30Z</dcterms:created>
  <dcterms:modified xsi:type="dcterms:W3CDTF">2016-05-18T13:41:26Z</dcterms:modified>
</cp:coreProperties>
</file>